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区县报给财政局的模板" sheetId="1" r:id="rId1"/>
  </sheets>
  <definedNames>
    <definedName name="_xlnm._FilterDatabase" localSheetId="0" hidden="1">区县报给财政局的模板!#REF!</definedName>
  </definedNames>
  <calcPr calcId="144525"/>
</workbook>
</file>

<file path=xl/comments1.xml><?xml version="1.0" encoding="utf-8"?>
<comments xmlns="http://schemas.openxmlformats.org/spreadsheetml/2006/main">
  <authors>
    <author>王松</author>
  </authors>
  <commentList>
    <comment ref="A1" authorId="0">
      <text>
        <r>
          <rPr>
            <b/>
            <sz val="9"/>
            <rFont val="宋体"/>
            <charset val="134"/>
          </rPr>
          <t>王松:</t>
        </r>
        <r>
          <rPr>
            <sz val="9"/>
            <rFont val="宋体"/>
            <charset val="134"/>
          </rPr>
          <t xml:space="preserve">
jx:area(lastCell="Q7")</t>
        </r>
      </text>
    </comment>
  </commentList>
</comments>
</file>

<file path=xl/sharedStrings.xml><?xml version="1.0" encoding="utf-8"?>
<sst xmlns="http://schemas.openxmlformats.org/spreadsheetml/2006/main" count="83" uniqueCount="51">
  <si>
    <t>重庆两江新区青年就业见习补贴公示表（2024年8月）</t>
  </si>
  <si>
    <t xml:space="preserve">编制单位：两江新区社会保险管理中心（签章）                                     编制时间：2024-09-26 </t>
  </si>
  <si>
    <t>序号</t>
  </si>
  <si>
    <t>单位名称</t>
  </si>
  <si>
    <t>补贴情况</t>
  </si>
  <si>
    <t>是否公示</t>
  </si>
  <si>
    <t>总金额</t>
  </si>
  <si>
    <t>基本生活费</t>
  </si>
  <si>
    <t>人身意外保险</t>
  </si>
  <si>
    <t>补贴金额
（元）</t>
  </si>
  <si>
    <t>公示总人数</t>
  </si>
  <si>
    <t>合格人数</t>
  </si>
  <si>
    <t>不合格人数</t>
  </si>
  <si>
    <t>1300元/月补贴标准月数</t>
  </si>
  <si>
    <t>小计</t>
  </si>
  <si>
    <t>人数
（人）</t>
  </si>
  <si>
    <t>补贴标准100元/人</t>
  </si>
  <si>
    <t>合计</t>
  </si>
  <si>
    <t>是</t>
  </si>
  <si>
    <t>达飞信息科技（重庆）有限公司</t>
  </si>
  <si>
    <t>高达建设管理发展有限责任公司西南分公司</t>
  </si>
  <si>
    <t>蚂亿财宝(重庆)代理记账有限公司</t>
  </si>
  <si>
    <t>泰和泰（重庆）律师事务所</t>
  </si>
  <si>
    <t>万声（重庆）信息技术有限公司</t>
  </si>
  <si>
    <t>中新美陆(重庆)眼科医院有限公司</t>
  </si>
  <si>
    <t>重庆昂码信息科技有限公司</t>
  </si>
  <si>
    <t>重庆策略科技有限责任公司</t>
  </si>
  <si>
    <t>重庆乘云拂浪科技有限公司</t>
  </si>
  <si>
    <t>重庆德而瑞人力资源管理有限公司</t>
  </si>
  <si>
    <t>重庆花儿旅行社有限责任公司</t>
  </si>
  <si>
    <t>重庆甲辰影视动画有限公司</t>
  </si>
  <si>
    <t>重庆康锐文化传播有限公司</t>
  </si>
  <si>
    <t>重庆两江新区各尧艺术培训有限公司</t>
  </si>
  <si>
    <t>重庆两江新区人才发展集团有限公司</t>
  </si>
  <si>
    <t>重庆灵狐科技股份有限公司</t>
  </si>
  <si>
    <t>重庆玫瑰馨苑母婴护理服务有限公司</t>
  </si>
  <si>
    <t>重庆美音网络科技有限公司</t>
  </si>
  <si>
    <t>重庆强大凯创专利代理事务所（普通合伙）</t>
  </si>
  <si>
    <t>重庆仁旺建设有限公司</t>
  </si>
  <si>
    <t>重庆赛夫保安服务有限公司</t>
  </si>
  <si>
    <t>重庆森澜园林有限公司</t>
  </si>
  <si>
    <t>重庆圣洁中西医结合医院有限公司</t>
  </si>
  <si>
    <t>重庆市锦正园林绿化有限公司</t>
  </si>
  <si>
    <t>重庆市顺风壹贰叁餐饮有限公司</t>
  </si>
  <si>
    <t>重庆天华园艺有限公司</t>
  </si>
  <si>
    <t>重庆小二郎文化传媒有限公司</t>
  </si>
  <si>
    <t>重庆小飞珠企业管理咨询有限公司</t>
  </si>
  <si>
    <t>重庆信盟科技发展有限公司</t>
  </si>
  <si>
    <t>重庆渝江压铸股份有限公司</t>
  </si>
  <si>
    <t>重庆智酷创新科技发展有限公司</t>
  </si>
  <si>
    <t>重庆众合智行交通科技有限公司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</si>
</sst>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;[Red]0"/>
    <numFmt numFmtId="41" formatCode="_ * #,##0_ ;_ * \-#,##0_ ;_ * &quot;-&quot;_ ;_ @_ "/>
    <numFmt numFmtId="43" formatCode="_ * #,##0.00_ ;_ * \-#,##0.00_ ;_ * &quot;-&quot;??_ ;_ @_ "/>
    <numFmt numFmtId="177" formatCode="0.00;[Red]0.00"/>
  </numFmts>
  <fonts count="3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0"/>
      <name val="Geneva"/>
      <charset val="134"/>
    </font>
    <font>
      <sz val="11"/>
      <color rgb="FF9C6500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5" fillId="18" borderId="1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9" fillId="0" borderId="0"/>
  </cellStyleXfs>
  <cellXfs count="33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left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left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8"/>
  <sheetViews>
    <sheetView tabSelected="1" workbookViewId="0">
      <pane ySplit="6" topLeftCell="A29" activePane="bottomLeft" state="frozen"/>
      <selection/>
      <selection pane="bottomLeft" activeCell="B3" sqref="B3:B5"/>
    </sheetView>
  </sheetViews>
  <sheetFormatPr defaultColWidth="9" defaultRowHeight="13.5"/>
  <cols>
    <col min="1" max="1" width="7.475" style="3" customWidth="1"/>
    <col min="2" max="2" width="35.575" style="4" customWidth="1"/>
    <col min="3" max="4" width="9.75" style="5" customWidth="1"/>
    <col min="5" max="5" width="7.125" style="5" customWidth="1"/>
    <col min="6" max="6" width="6.875" style="5" customWidth="1"/>
    <col min="7" max="7" width="8.125" style="5" customWidth="1"/>
    <col min="8" max="8" width="9.5" style="5" customWidth="1"/>
    <col min="9" max="9" width="6.375" style="5" customWidth="1"/>
    <col min="10" max="10" width="6.875" style="6" customWidth="1"/>
    <col min="11" max="11" width="7" style="3" customWidth="1"/>
    <col min="12" max="12" width="7.25" style="3" customWidth="1"/>
    <col min="13" max="219" width="8.75" style="7" customWidth="1"/>
    <col min="220" max="220" width="4.875" style="7" customWidth="1"/>
    <col min="221" max="221" width="5.75" style="7" customWidth="1"/>
    <col min="222" max="222" width="37.75" style="7" customWidth="1"/>
    <col min="223" max="223" width="10.125" style="7" customWidth="1"/>
    <col min="224" max="224" width="9" style="7" customWidth="1"/>
    <col min="225" max="226" width="7.75" style="7" customWidth="1"/>
    <col min="227" max="227" width="9.625" style="7" customWidth="1"/>
    <col min="228" max="228" width="7.125" style="7" customWidth="1"/>
    <col min="229" max="229" width="7.875" style="7" customWidth="1"/>
    <col min="230" max="230" width="10.875" style="7" customWidth="1"/>
    <col min="231" max="231" width="6" style="7" customWidth="1"/>
    <col min="232" max="232" width="34.25" style="7" customWidth="1"/>
    <col min="233" max="233" width="31.625" style="7" customWidth="1"/>
    <col min="234" max="234" width="24.5" style="7" customWidth="1"/>
    <col min="235" max="235" width="8.875" style="7" customWidth="1"/>
    <col min="236" max="16384" width="9" style="7"/>
  </cols>
  <sheetData>
    <row r="1" s="1" customFormat="1" ht="54" customHeight="1" spans="1:24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</row>
    <row r="2" s="1" customFormat="1" ht="21" customHeight="1" spans="1:248">
      <c r="A2" s="9" t="s">
        <v>1</v>
      </c>
      <c r="B2" s="10"/>
      <c r="C2" s="10"/>
      <c r="D2" s="10"/>
      <c r="E2" s="10"/>
      <c r="F2" s="10"/>
      <c r="G2" s="10"/>
      <c r="H2" s="10"/>
      <c r="I2" s="10"/>
      <c r="J2" s="27"/>
      <c r="K2" s="10"/>
      <c r="L2" s="28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</row>
    <row r="3" s="1" customFormat="1" ht="24.6" customHeight="1" spans="1:248">
      <c r="A3" s="11" t="s">
        <v>2</v>
      </c>
      <c r="B3" s="12" t="s">
        <v>3</v>
      </c>
      <c r="C3" s="13" t="s">
        <v>4</v>
      </c>
      <c r="D3" s="13"/>
      <c r="E3" s="13"/>
      <c r="F3" s="13"/>
      <c r="G3" s="13"/>
      <c r="H3" s="13"/>
      <c r="I3" s="13"/>
      <c r="J3" s="13"/>
      <c r="K3" s="13"/>
      <c r="L3" s="11" t="s">
        <v>5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</row>
    <row r="4" s="1" customFormat="1" ht="21" customHeight="1" spans="1:248">
      <c r="A4" s="11"/>
      <c r="B4" s="14"/>
      <c r="C4" s="11" t="s">
        <v>6</v>
      </c>
      <c r="D4" s="13" t="s">
        <v>7</v>
      </c>
      <c r="E4" s="13"/>
      <c r="F4" s="13"/>
      <c r="G4" s="13"/>
      <c r="H4" s="13"/>
      <c r="I4" s="13" t="s">
        <v>8</v>
      </c>
      <c r="J4" s="13"/>
      <c r="K4" s="13"/>
      <c r="L4" s="11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</row>
    <row r="5" s="1" customFormat="1" ht="40.5" spans="1:248">
      <c r="A5" s="11"/>
      <c r="B5" s="15"/>
      <c r="C5" s="11"/>
      <c r="D5" s="11" t="s">
        <v>9</v>
      </c>
      <c r="E5" s="11" t="s">
        <v>10</v>
      </c>
      <c r="F5" s="16" t="s">
        <v>11</v>
      </c>
      <c r="G5" s="16" t="s">
        <v>12</v>
      </c>
      <c r="H5" s="11" t="s">
        <v>13</v>
      </c>
      <c r="I5" s="11" t="s">
        <v>14</v>
      </c>
      <c r="J5" s="29" t="s">
        <v>15</v>
      </c>
      <c r="K5" s="11" t="s">
        <v>16</v>
      </c>
      <c r="L5" s="11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</row>
    <row r="6" s="1" customFormat="1" ht="34.15" customHeight="1" spans="1:248">
      <c r="A6" s="17" t="s">
        <v>17</v>
      </c>
      <c r="B6" s="18"/>
      <c r="C6" s="19">
        <f>SUM(C7:C38)</f>
        <v>113200</v>
      </c>
      <c r="D6" s="20">
        <f>SUM(D7:D38)</f>
        <v>113100</v>
      </c>
      <c r="E6" s="19">
        <f t="shared" ref="E6:J6" si="0">SUM(E7:E38)</f>
        <v>113</v>
      </c>
      <c r="F6" s="20">
        <f t="shared" si="0"/>
        <v>87</v>
      </c>
      <c r="G6" s="19">
        <f t="shared" si="0"/>
        <v>26</v>
      </c>
      <c r="H6" s="20">
        <f t="shared" si="0"/>
        <v>87</v>
      </c>
      <c r="I6" s="20">
        <f t="shared" si="0"/>
        <v>100</v>
      </c>
      <c r="J6" s="20">
        <f t="shared" si="0"/>
        <v>1</v>
      </c>
      <c r="K6" s="30"/>
      <c r="L6" s="19" t="s">
        <v>18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</row>
    <row r="7" s="2" customFormat="1" ht="30" customHeight="1" spans="1:12">
      <c r="A7" s="19">
        <v>1</v>
      </c>
      <c r="B7" s="21" t="s">
        <v>19</v>
      </c>
      <c r="C7" s="22">
        <f t="shared" ref="C7:C38" si="1">D7+I7</f>
        <v>3900</v>
      </c>
      <c r="D7" s="23">
        <f>F7*1300</f>
        <v>3900</v>
      </c>
      <c r="E7" s="24">
        <f>F7+G7</f>
        <v>3</v>
      </c>
      <c r="F7" s="24">
        <v>3</v>
      </c>
      <c r="G7" s="24">
        <v>0</v>
      </c>
      <c r="H7" s="24">
        <f>F7</f>
        <v>3</v>
      </c>
      <c r="I7" s="31">
        <f>K7</f>
        <v>0</v>
      </c>
      <c r="J7" s="24">
        <v>0</v>
      </c>
      <c r="K7" s="22">
        <f>J7*100</f>
        <v>0</v>
      </c>
      <c r="L7" s="19" t="s">
        <v>18</v>
      </c>
    </row>
    <row r="8" s="2" customFormat="1" ht="30" customHeight="1" spans="1:12">
      <c r="A8" s="19">
        <v>2</v>
      </c>
      <c r="B8" s="21" t="s">
        <v>20</v>
      </c>
      <c r="C8" s="20">
        <f t="shared" si="1"/>
        <v>1300</v>
      </c>
      <c r="D8" s="23">
        <f t="shared" ref="D8:D38" si="2">F8*1300</f>
        <v>1300</v>
      </c>
      <c r="E8" s="25">
        <f>F8+G8</f>
        <v>1</v>
      </c>
      <c r="F8" s="25">
        <v>1</v>
      </c>
      <c r="G8" s="25">
        <v>0</v>
      </c>
      <c r="H8" s="24">
        <f t="shared" ref="H8:H38" si="3">F8</f>
        <v>1</v>
      </c>
      <c r="I8" s="32">
        <f>K8</f>
        <v>0</v>
      </c>
      <c r="J8" s="25">
        <v>0</v>
      </c>
      <c r="K8" s="19">
        <f>J8*100</f>
        <v>0</v>
      </c>
      <c r="L8" s="19" t="s">
        <v>18</v>
      </c>
    </row>
    <row r="9" s="2" customFormat="1" ht="30" customHeight="1" spans="1:12">
      <c r="A9" s="19">
        <v>3</v>
      </c>
      <c r="B9" s="21" t="s">
        <v>21</v>
      </c>
      <c r="C9" s="20">
        <f t="shared" si="1"/>
        <v>2600</v>
      </c>
      <c r="D9" s="23">
        <f t="shared" si="2"/>
        <v>2600</v>
      </c>
      <c r="E9" s="25">
        <f t="shared" ref="E9:E38" si="4">F9+G9</f>
        <v>2</v>
      </c>
      <c r="F9" s="25">
        <v>2</v>
      </c>
      <c r="G9" s="25">
        <v>0</v>
      </c>
      <c r="H9" s="24">
        <f t="shared" si="3"/>
        <v>2</v>
      </c>
      <c r="I9" s="32">
        <f t="shared" ref="I9:I38" si="5">K9</f>
        <v>0</v>
      </c>
      <c r="J9" s="25">
        <v>0</v>
      </c>
      <c r="K9" s="19">
        <f t="shared" ref="K9:K38" si="6">J9*100</f>
        <v>0</v>
      </c>
      <c r="L9" s="19" t="s">
        <v>18</v>
      </c>
    </row>
    <row r="10" s="2" customFormat="1" ht="30" customHeight="1" spans="1:12">
      <c r="A10" s="19">
        <v>4</v>
      </c>
      <c r="B10" s="21" t="s">
        <v>22</v>
      </c>
      <c r="C10" s="20">
        <f t="shared" si="1"/>
        <v>5200</v>
      </c>
      <c r="D10" s="23">
        <f t="shared" si="2"/>
        <v>5200</v>
      </c>
      <c r="E10" s="25">
        <f t="shared" si="4"/>
        <v>4</v>
      </c>
      <c r="F10" s="25">
        <v>4</v>
      </c>
      <c r="G10" s="25">
        <v>0</v>
      </c>
      <c r="H10" s="24">
        <f t="shared" si="3"/>
        <v>4</v>
      </c>
      <c r="I10" s="32">
        <f t="shared" si="5"/>
        <v>0</v>
      </c>
      <c r="J10" s="25">
        <v>0</v>
      </c>
      <c r="K10" s="19">
        <f t="shared" si="6"/>
        <v>0</v>
      </c>
      <c r="L10" s="19" t="s">
        <v>18</v>
      </c>
    </row>
    <row r="11" s="2" customFormat="1" ht="30" customHeight="1" spans="1:12">
      <c r="A11" s="19">
        <v>5</v>
      </c>
      <c r="B11" s="21" t="s">
        <v>23</v>
      </c>
      <c r="C11" s="20">
        <f t="shared" si="1"/>
        <v>5200</v>
      </c>
      <c r="D11" s="23">
        <f t="shared" si="2"/>
        <v>5200</v>
      </c>
      <c r="E11" s="25">
        <f t="shared" si="4"/>
        <v>4</v>
      </c>
      <c r="F11" s="25">
        <v>4</v>
      </c>
      <c r="G11" s="25">
        <v>0</v>
      </c>
      <c r="H11" s="24">
        <f t="shared" si="3"/>
        <v>4</v>
      </c>
      <c r="I11" s="32">
        <f t="shared" si="5"/>
        <v>0</v>
      </c>
      <c r="J11" s="25">
        <v>0</v>
      </c>
      <c r="K11" s="19">
        <f t="shared" si="6"/>
        <v>0</v>
      </c>
      <c r="L11" s="19" t="s">
        <v>18</v>
      </c>
    </row>
    <row r="12" s="2" customFormat="1" ht="30" customHeight="1" spans="1:12">
      <c r="A12" s="19">
        <v>6</v>
      </c>
      <c r="B12" s="21" t="s">
        <v>24</v>
      </c>
      <c r="C12" s="20">
        <f t="shared" si="1"/>
        <v>1300</v>
      </c>
      <c r="D12" s="23">
        <f t="shared" si="2"/>
        <v>1300</v>
      </c>
      <c r="E12" s="25">
        <f t="shared" si="4"/>
        <v>3</v>
      </c>
      <c r="F12" s="25">
        <v>1</v>
      </c>
      <c r="G12" s="25">
        <v>2</v>
      </c>
      <c r="H12" s="24">
        <f t="shared" si="3"/>
        <v>1</v>
      </c>
      <c r="I12" s="32">
        <f t="shared" si="5"/>
        <v>0</v>
      </c>
      <c r="J12" s="25">
        <v>0</v>
      </c>
      <c r="K12" s="19">
        <f t="shared" si="6"/>
        <v>0</v>
      </c>
      <c r="L12" s="19" t="s">
        <v>18</v>
      </c>
    </row>
    <row r="13" s="2" customFormat="1" ht="30" customHeight="1" spans="1:12">
      <c r="A13" s="19">
        <v>7</v>
      </c>
      <c r="B13" s="21" t="s">
        <v>25</v>
      </c>
      <c r="C13" s="20">
        <f t="shared" si="1"/>
        <v>1300</v>
      </c>
      <c r="D13" s="23">
        <f t="shared" si="2"/>
        <v>1300</v>
      </c>
      <c r="E13" s="25">
        <f t="shared" si="4"/>
        <v>1</v>
      </c>
      <c r="F13" s="25">
        <v>1</v>
      </c>
      <c r="G13" s="25">
        <v>0</v>
      </c>
      <c r="H13" s="24">
        <f t="shared" si="3"/>
        <v>1</v>
      </c>
      <c r="I13" s="32">
        <f t="shared" si="5"/>
        <v>0</v>
      </c>
      <c r="J13" s="25">
        <v>0</v>
      </c>
      <c r="K13" s="19">
        <f t="shared" si="6"/>
        <v>0</v>
      </c>
      <c r="L13" s="19" t="s">
        <v>18</v>
      </c>
    </row>
    <row r="14" s="2" customFormat="1" ht="30" customHeight="1" spans="1:12">
      <c r="A14" s="19">
        <v>8</v>
      </c>
      <c r="B14" s="21" t="s">
        <v>26</v>
      </c>
      <c r="C14" s="20">
        <f t="shared" si="1"/>
        <v>2600</v>
      </c>
      <c r="D14" s="23">
        <f t="shared" si="2"/>
        <v>2600</v>
      </c>
      <c r="E14" s="25">
        <f t="shared" si="4"/>
        <v>4</v>
      </c>
      <c r="F14" s="25">
        <v>2</v>
      </c>
      <c r="G14" s="25">
        <v>2</v>
      </c>
      <c r="H14" s="24">
        <f t="shared" si="3"/>
        <v>2</v>
      </c>
      <c r="I14" s="32">
        <f t="shared" si="5"/>
        <v>0</v>
      </c>
      <c r="J14" s="25">
        <v>0</v>
      </c>
      <c r="K14" s="19">
        <f t="shared" si="6"/>
        <v>0</v>
      </c>
      <c r="L14" s="19" t="s">
        <v>18</v>
      </c>
    </row>
    <row r="15" s="2" customFormat="1" ht="30" customHeight="1" spans="1:12">
      <c r="A15" s="19">
        <v>9</v>
      </c>
      <c r="B15" s="21" t="s">
        <v>27</v>
      </c>
      <c r="C15" s="20">
        <f t="shared" si="1"/>
        <v>3900</v>
      </c>
      <c r="D15" s="23">
        <f t="shared" si="2"/>
        <v>3900</v>
      </c>
      <c r="E15" s="25">
        <f t="shared" si="4"/>
        <v>5</v>
      </c>
      <c r="F15" s="25">
        <v>3</v>
      </c>
      <c r="G15" s="25">
        <v>2</v>
      </c>
      <c r="H15" s="24">
        <f t="shared" si="3"/>
        <v>3</v>
      </c>
      <c r="I15" s="32">
        <f t="shared" si="5"/>
        <v>0</v>
      </c>
      <c r="J15" s="25">
        <v>0</v>
      </c>
      <c r="K15" s="19">
        <f t="shared" si="6"/>
        <v>0</v>
      </c>
      <c r="L15" s="19" t="s">
        <v>18</v>
      </c>
    </row>
    <row r="16" s="2" customFormat="1" ht="30" customHeight="1" spans="1:12">
      <c r="A16" s="19">
        <v>10</v>
      </c>
      <c r="B16" s="21" t="s">
        <v>28</v>
      </c>
      <c r="C16" s="20">
        <f t="shared" si="1"/>
        <v>0</v>
      </c>
      <c r="D16" s="23">
        <f t="shared" si="2"/>
        <v>0</v>
      </c>
      <c r="E16" s="25">
        <f t="shared" si="4"/>
        <v>1</v>
      </c>
      <c r="F16" s="25">
        <v>0</v>
      </c>
      <c r="G16" s="25">
        <v>1</v>
      </c>
      <c r="H16" s="24">
        <f t="shared" si="3"/>
        <v>0</v>
      </c>
      <c r="I16" s="32">
        <f t="shared" si="5"/>
        <v>0</v>
      </c>
      <c r="J16" s="25">
        <v>0</v>
      </c>
      <c r="K16" s="19">
        <f t="shared" si="6"/>
        <v>0</v>
      </c>
      <c r="L16" s="19" t="s">
        <v>18</v>
      </c>
    </row>
    <row r="17" s="2" customFormat="1" ht="30" customHeight="1" spans="1:12">
      <c r="A17" s="19">
        <v>11</v>
      </c>
      <c r="B17" s="21" t="s">
        <v>29</v>
      </c>
      <c r="C17" s="20">
        <f t="shared" si="1"/>
        <v>1300</v>
      </c>
      <c r="D17" s="23">
        <f t="shared" si="2"/>
        <v>1300</v>
      </c>
      <c r="E17" s="25">
        <f t="shared" si="4"/>
        <v>1</v>
      </c>
      <c r="F17" s="25">
        <v>1</v>
      </c>
      <c r="G17" s="25">
        <v>0</v>
      </c>
      <c r="H17" s="24">
        <f t="shared" si="3"/>
        <v>1</v>
      </c>
      <c r="I17" s="32">
        <f t="shared" si="5"/>
        <v>0</v>
      </c>
      <c r="J17" s="25">
        <v>0</v>
      </c>
      <c r="K17" s="19">
        <f t="shared" si="6"/>
        <v>0</v>
      </c>
      <c r="L17" s="19" t="s">
        <v>18</v>
      </c>
    </row>
    <row r="18" s="2" customFormat="1" ht="30" customHeight="1" spans="1:12">
      <c r="A18" s="19">
        <v>12</v>
      </c>
      <c r="B18" s="21" t="s">
        <v>30</v>
      </c>
      <c r="C18" s="20">
        <f t="shared" si="1"/>
        <v>3900</v>
      </c>
      <c r="D18" s="23">
        <f t="shared" si="2"/>
        <v>3900</v>
      </c>
      <c r="E18" s="25">
        <f t="shared" si="4"/>
        <v>5</v>
      </c>
      <c r="F18" s="25">
        <v>3</v>
      </c>
      <c r="G18" s="25">
        <v>2</v>
      </c>
      <c r="H18" s="24">
        <f t="shared" si="3"/>
        <v>3</v>
      </c>
      <c r="I18" s="32">
        <f t="shared" si="5"/>
        <v>0</v>
      </c>
      <c r="J18" s="25">
        <v>0</v>
      </c>
      <c r="K18" s="19">
        <f t="shared" si="6"/>
        <v>0</v>
      </c>
      <c r="L18" s="19" t="s">
        <v>18</v>
      </c>
    </row>
    <row r="19" s="2" customFormat="1" ht="30" customHeight="1" spans="1:12">
      <c r="A19" s="19">
        <v>13</v>
      </c>
      <c r="B19" s="21" t="s">
        <v>31</v>
      </c>
      <c r="C19" s="20">
        <f t="shared" si="1"/>
        <v>2600</v>
      </c>
      <c r="D19" s="23">
        <f t="shared" si="2"/>
        <v>2600</v>
      </c>
      <c r="E19" s="25">
        <f t="shared" si="4"/>
        <v>2</v>
      </c>
      <c r="F19" s="25">
        <v>2</v>
      </c>
      <c r="G19" s="25">
        <v>0</v>
      </c>
      <c r="H19" s="24">
        <f t="shared" si="3"/>
        <v>2</v>
      </c>
      <c r="I19" s="32">
        <f t="shared" si="5"/>
        <v>0</v>
      </c>
      <c r="J19" s="25">
        <v>0</v>
      </c>
      <c r="K19" s="19">
        <f t="shared" si="6"/>
        <v>0</v>
      </c>
      <c r="L19" s="19" t="s">
        <v>18</v>
      </c>
    </row>
    <row r="20" s="2" customFormat="1" ht="30" customHeight="1" spans="1:12">
      <c r="A20" s="19">
        <v>14</v>
      </c>
      <c r="B20" s="21" t="s">
        <v>32</v>
      </c>
      <c r="C20" s="20">
        <f t="shared" si="1"/>
        <v>1300</v>
      </c>
      <c r="D20" s="23">
        <f t="shared" si="2"/>
        <v>1300</v>
      </c>
      <c r="E20" s="25">
        <f t="shared" si="4"/>
        <v>1</v>
      </c>
      <c r="F20" s="25">
        <v>1</v>
      </c>
      <c r="G20" s="25">
        <v>0</v>
      </c>
      <c r="H20" s="24">
        <f t="shared" si="3"/>
        <v>1</v>
      </c>
      <c r="I20" s="32">
        <f t="shared" si="5"/>
        <v>0</v>
      </c>
      <c r="J20" s="25">
        <v>0</v>
      </c>
      <c r="K20" s="19">
        <f t="shared" si="6"/>
        <v>0</v>
      </c>
      <c r="L20" s="19" t="s">
        <v>18</v>
      </c>
    </row>
    <row r="21" s="2" customFormat="1" ht="30" customHeight="1" spans="1:12">
      <c r="A21" s="19">
        <v>15</v>
      </c>
      <c r="B21" s="21" t="s">
        <v>33</v>
      </c>
      <c r="C21" s="20">
        <f t="shared" si="1"/>
        <v>1300</v>
      </c>
      <c r="D21" s="23">
        <f t="shared" si="2"/>
        <v>1300</v>
      </c>
      <c r="E21" s="25">
        <f t="shared" si="4"/>
        <v>1</v>
      </c>
      <c r="F21" s="25">
        <v>1</v>
      </c>
      <c r="G21" s="25">
        <v>0</v>
      </c>
      <c r="H21" s="24">
        <f t="shared" si="3"/>
        <v>1</v>
      </c>
      <c r="I21" s="32">
        <f t="shared" si="5"/>
        <v>0</v>
      </c>
      <c r="J21" s="25">
        <v>0</v>
      </c>
      <c r="K21" s="19">
        <f t="shared" si="6"/>
        <v>0</v>
      </c>
      <c r="L21" s="19" t="s">
        <v>18</v>
      </c>
    </row>
    <row r="22" s="2" customFormat="1" ht="30" customHeight="1" spans="1:12">
      <c r="A22" s="19">
        <v>16</v>
      </c>
      <c r="B22" s="21" t="s">
        <v>34</v>
      </c>
      <c r="C22" s="20">
        <f t="shared" si="1"/>
        <v>1300</v>
      </c>
      <c r="D22" s="23">
        <f t="shared" si="2"/>
        <v>1300</v>
      </c>
      <c r="E22" s="25">
        <f t="shared" si="4"/>
        <v>1</v>
      </c>
      <c r="F22" s="25">
        <v>1</v>
      </c>
      <c r="G22" s="25">
        <v>0</v>
      </c>
      <c r="H22" s="24">
        <f t="shared" si="3"/>
        <v>1</v>
      </c>
      <c r="I22" s="32">
        <f t="shared" si="5"/>
        <v>0</v>
      </c>
      <c r="J22" s="25">
        <v>0</v>
      </c>
      <c r="K22" s="19">
        <f t="shared" si="6"/>
        <v>0</v>
      </c>
      <c r="L22" s="19" t="s">
        <v>18</v>
      </c>
    </row>
    <row r="23" s="2" customFormat="1" ht="30" customHeight="1" spans="1:12">
      <c r="A23" s="19">
        <v>17</v>
      </c>
      <c r="B23" s="21" t="s">
        <v>35</v>
      </c>
      <c r="C23" s="20">
        <f t="shared" si="1"/>
        <v>2600</v>
      </c>
      <c r="D23" s="23">
        <f t="shared" si="2"/>
        <v>2600</v>
      </c>
      <c r="E23" s="25">
        <f t="shared" si="4"/>
        <v>2</v>
      </c>
      <c r="F23" s="25">
        <v>2</v>
      </c>
      <c r="G23" s="25">
        <v>0</v>
      </c>
      <c r="H23" s="24">
        <f t="shared" si="3"/>
        <v>2</v>
      </c>
      <c r="I23" s="32">
        <f t="shared" si="5"/>
        <v>0</v>
      </c>
      <c r="J23" s="25">
        <v>0</v>
      </c>
      <c r="K23" s="19">
        <f t="shared" si="6"/>
        <v>0</v>
      </c>
      <c r="L23" s="19" t="s">
        <v>18</v>
      </c>
    </row>
    <row r="24" s="2" customFormat="1" ht="30" customHeight="1" spans="1:12">
      <c r="A24" s="19">
        <v>18</v>
      </c>
      <c r="B24" s="21" t="s">
        <v>36</v>
      </c>
      <c r="C24" s="20">
        <f t="shared" si="1"/>
        <v>1300</v>
      </c>
      <c r="D24" s="23">
        <f t="shared" si="2"/>
        <v>1300</v>
      </c>
      <c r="E24" s="25">
        <f t="shared" si="4"/>
        <v>1</v>
      </c>
      <c r="F24" s="25">
        <v>1</v>
      </c>
      <c r="G24" s="25">
        <v>0</v>
      </c>
      <c r="H24" s="24">
        <f t="shared" si="3"/>
        <v>1</v>
      </c>
      <c r="I24" s="32">
        <f t="shared" si="5"/>
        <v>0</v>
      </c>
      <c r="J24" s="25">
        <v>0</v>
      </c>
      <c r="K24" s="19">
        <f t="shared" si="6"/>
        <v>0</v>
      </c>
      <c r="L24" s="19" t="s">
        <v>18</v>
      </c>
    </row>
    <row r="25" s="2" customFormat="1" ht="30" customHeight="1" spans="1:12">
      <c r="A25" s="19">
        <v>19</v>
      </c>
      <c r="B25" s="21" t="s">
        <v>37</v>
      </c>
      <c r="C25" s="20">
        <f t="shared" si="1"/>
        <v>1300</v>
      </c>
      <c r="D25" s="23">
        <f t="shared" si="2"/>
        <v>1300</v>
      </c>
      <c r="E25" s="25">
        <f t="shared" si="4"/>
        <v>1</v>
      </c>
      <c r="F25" s="25">
        <v>1</v>
      </c>
      <c r="G25" s="25">
        <v>0</v>
      </c>
      <c r="H25" s="24">
        <f t="shared" si="3"/>
        <v>1</v>
      </c>
      <c r="I25" s="32">
        <f t="shared" si="5"/>
        <v>0</v>
      </c>
      <c r="J25" s="25">
        <v>0</v>
      </c>
      <c r="K25" s="19">
        <f t="shared" si="6"/>
        <v>0</v>
      </c>
      <c r="L25" s="19" t="s">
        <v>18</v>
      </c>
    </row>
    <row r="26" s="2" customFormat="1" ht="30" customHeight="1" spans="1:12">
      <c r="A26" s="19">
        <v>20</v>
      </c>
      <c r="B26" s="21" t="s">
        <v>38</v>
      </c>
      <c r="C26" s="20">
        <f t="shared" si="1"/>
        <v>1300</v>
      </c>
      <c r="D26" s="23">
        <f t="shared" si="2"/>
        <v>1300</v>
      </c>
      <c r="E26" s="25">
        <f t="shared" si="4"/>
        <v>1</v>
      </c>
      <c r="F26" s="25">
        <v>1</v>
      </c>
      <c r="G26" s="25">
        <v>0</v>
      </c>
      <c r="H26" s="24">
        <f t="shared" si="3"/>
        <v>1</v>
      </c>
      <c r="I26" s="32">
        <f t="shared" si="5"/>
        <v>0</v>
      </c>
      <c r="J26" s="25">
        <v>0</v>
      </c>
      <c r="K26" s="19">
        <f t="shared" si="6"/>
        <v>0</v>
      </c>
      <c r="L26" s="19" t="s">
        <v>18</v>
      </c>
    </row>
    <row r="27" s="2" customFormat="1" ht="30" customHeight="1" spans="1:12">
      <c r="A27" s="19">
        <v>21</v>
      </c>
      <c r="B27" s="21" t="s">
        <v>39</v>
      </c>
      <c r="C27" s="20">
        <f t="shared" si="1"/>
        <v>11700</v>
      </c>
      <c r="D27" s="23">
        <f t="shared" si="2"/>
        <v>11700</v>
      </c>
      <c r="E27" s="25">
        <f t="shared" si="4"/>
        <v>11</v>
      </c>
      <c r="F27" s="25">
        <v>9</v>
      </c>
      <c r="G27" s="25">
        <v>2</v>
      </c>
      <c r="H27" s="24">
        <f t="shared" si="3"/>
        <v>9</v>
      </c>
      <c r="I27" s="32">
        <f t="shared" si="5"/>
        <v>0</v>
      </c>
      <c r="J27" s="25">
        <v>0</v>
      </c>
      <c r="K27" s="19">
        <f t="shared" si="6"/>
        <v>0</v>
      </c>
      <c r="L27" s="19" t="s">
        <v>18</v>
      </c>
    </row>
    <row r="28" s="2" customFormat="1" ht="30" customHeight="1" spans="1:12">
      <c r="A28" s="19">
        <v>22</v>
      </c>
      <c r="B28" s="21" t="s">
        <v>40</v>
      </c>
      <c r="C28" s="20">
        <f t="shared" si="1"/>
        <v>3900</v>
      </c>
      <c r="D28" s="23">
        <f t="shared" si="2"/>
        <v>3900</v>
      </c>
      <c r="E28" s="25">
        <f t="shared" si="4"/>
        <v>3</v>
      </c>
      <c r="F28" s="25">
        <v>3</v>
      </c>
      <c r="G28" s="25">
        <v>0</v>
      </c>
      <c r="H28" s="24">
        <f t="shared" si="3"/>
        <v>3</v>
      </c>
      <c r="I28" s="32">
        <f t="shared" si="5"/>
        <v>0</v>
      </c>
      <c r="J28" s="25">
        <v>0</v>
      </c>
      <c r="K28" s="19">
        <f t="shared" si="6"/>
        <v>0</v>
      </c>
      <c r="L28" s="19" t="s">
        <v>18</v>
      </c>
    </row>
    <row r="29" s="2" customFormat="1" ht="30" customHeight="1" spans="1:12">
      <c r="A29" s="19">
        <v>23</v>
      </c>
      <c r="B29" s="21" t="s">
        <v>41</v>
      </c>
      <c r="C29" s="20">
        <f t="shared" si="1"/>
        <v>1300</v>
      </c>
      <c r="D29" s="23">
        <f t="shared" si="2"/>
        <v>1300</v>
      </c>
      <c r="E29" s="25">
        <f t="shared" si="4"/>
        <v>1</v>
      </c>
      <c r="F29" s="25">
        <v>1</v>
      </c>
      <c r="G29" s="25">
        <v>0</v>
      </c>
      <c r="H29" s="24">
        <f t="shared" si="3"/>
        <v>1</v>
      </c>
      <c r="I29" s="32">
        <f t="shared" si="5"/>
        <v>0</v>
      </c>
      <c r="J29" s="25">
        <v>0</v>
      </c>
      <c r="K29" s="19">
        <f t="shared" si="6"/>
        <v>0</v>
      </c>
      <c r="L29" s="19" t="s">
        <v>18</v>
      </c>
    </row>
    <row r="30" s="2" customFormat="1" ht="30" customHeight="1" spans="1:12">
      <c r="A30" s="19">
        <v>24</v>
      </c>
      <c r="B30" s="21" t="s">
        <v>42</v>
      </c>
      <c r="C30" s="20">
        <f t="shared" si="1"/>
        <v>0</v>
      </c>
      <c r="D30" s="23">
        <f t="shared" si="2"/>
        <v>0</v>
      </c>
      <c r="E30" s="25">
        <f t="shared" si="4"/>
        <v>1</v>
      </c>
      <c r="F30" s="25">
        <v>0</v>
      </c>
      <c r="G30" s="25">
        <v>1</v>
      </c>
      <c r="H30" s="24">
        <f t="shared" si="3"/>
        <v>0</v>
      </c>
      <c r="I30" s="32">
        <f t="shared" si="5"/>
        <v>0</v>
      </c>
      <c r="J30" s="25">
        <v>0</v>
      </c>
      <c r="K30" s="19">
        <f t="shared" si="6"/>
        <v>0</v>
      </c>
      <c r="L30" s="19" t="s">
        <v>18</v>
      </c>
    </row>
    <row r="31" s="2" customFormat="1" ht="30" customHeight="1" spans="1:12">
      <c r="A31" s="19">
        <v>25</v>
      </c>
      <c r="B31" s="21" t="s">
        <v>43</v>
      </c>
      <c r="C31" s="20">
        <f t="shared" si="1"/>
        <v>10400</v>
      </c>
      <c r="D31" s="23">
        <f t="shared" si="2"/>
        <v>10400</v>
      </c>
      <c r="E31" s="25">
        <f t="shared" si="4"/>
        <v>8</v>
      </c>
      <c r="F31" s="25">
        <v>8</v>
      </c>
      <c r="G31" s="25">
        <v>0</v>
      </c>
      <c r="H31" s="24">
        <f t="shared" si="3"/>
        <v>8</v>
      </c>
      <c r="I31" s="32">
        <f t="shared" si="5"/>
        <v>0</v>
      </c>
      <c r="J31" s="25">
        <v>0</v>
      </c>
      <c r="K31" s="19">
        <f t="shared" si="6"/>
        <v>0</v>
      </c>
      <c r="L31" s="19" t="s">
        <v>18</v>
      </c>
    </row>
    <row r="32" s="2" customFormat="1" ht="30" customHeight="1" spans="1:12">
      <c r="A32" s="19">
        <v>26</v>
      </c>
      <c r="B32" s="21" t="s">
        <v>44</v>
      </c>
      <c r="C32" s="20">
        <f t="shared" si="1"/>
        <v>1300</v>
      </c>
      <c r="D32" s="23">
        <f t="shared" si="2"/>
        <v>1300</v>
      </c>
      <c r="E32" s="25">
        <f t="shared" si="4"/>
        <v>1</v>
      </c>
      <c r="F32" s="25">
        <v>1</v>
      </c>
      <c r="G32" s="25">
        <v>0</v>
      </c>
      <c r="H32" s="24">
        <f t="shared" si="3"/>
        <v>1</v>
      </c>
      <c r="I32" s="32">
        <f t="shared" si="5"/>
        <v>0</v>
      </c>
      <c r="J32" s="25">
        <v>0</v>
      </c>
      <c r="K32" s="19">
        <f t="shared" si="6"/>
        <v>0</v>
      </c>
      <c r="L32" s="19" t="s">
        <v>18</v>
      </c>
    </row>
    <row r="33" s="2" customFormat="1" ht="30" customHeight="1" spans="1:12">
      <c r="A33" s="19">
        <v>27</v>
      </c>
      <c r="B33" s="21" t="s">
        <v>45</v>
      </c>
      <c r="C33" s="20">
        <f t="shared" si="1"/>
        <v>1300</v>
      </c>
      <c r="D33" s="23">
        <f t="shared" si="2"/>
        <v>1300</v>
      </c>
      <c r="E33" s="25">
        <f t="shared" si="4"/>
        <v>1</v>
      </c>
      <c r="F33" s="25">
        <v>1</v>
      </c>
      <c r="G33" s="25">
        <v>0</v>
      </c>
      <c r="H33" s="24">
        <f t="shared" si="3"/>
        <v>1</v>
      </c>
      <c r="I33" s="32">
        <f t="shared" si="5"/>
        <v>0</v>
      </c>
      <c r="J33" s="25">
        <v>0</v>
      </c>
      <c r="K33" s="19">
        <f t="shared" si="6"/>
        <v>0</v>
      </c>
      <c r="L33" s="19" t="s">
        <v>18</v>
      </c>
    </row>
    <row r="34" s="2" customFormat="1" ht="30" customHeight="1" spans="1:12">
      <c r="A34" s="19">
        <v>28</v>
      </c>
      <c r="B34" s="21" t="s">
        <v>46</v>
      </c>
      <c r="C34" s="20">
        <f t="shared" si="1"/>
        <v>2600</v>
      </c>
      <c r="D34" s="23">
        <f t="shared" si="2"/>
        <v>2600</v>
      </c>
      <c r="E34" s="25">
        <f t="shared" si="4"/>
        <v>2</v>
      </c>
      <c r="F34" s="25">
        <v>2</v>
      </c>
      <c r="G34" s="25">
        <v>0</v>
      </c>
      <c r="H34" s="24">
        <f t="shared" si="3"/>
        <v>2</v>
      </c>
      <c r="I34" s="32">
        <f t="shared" si="5"/>
        <v>0</v>
      </c>
      <c r="J34" s="25">
        <v>0</v>
      </c>
      <c r="K34" s="19">
        <f t="shared" si="6"/>
        <v>0</v>
      </c>
      <c r="L34" s="19" t="s">
        <v>18</v>
      </c>
    </row>
    <row r="35" s="2" customFormat="1" ht="30" customHeight="1" spans="1:12">
      <c r="A35" s="19">
        <v>29</v>
      </c>
      <c r="B35" s="21" t="s">
        <v>47</v>
      </c>
      <c r="C35" s="20">
        <f t="shared" si="1"/>
        <v>7800</v>
      </c>
      <c r="D35" s="23">
        <f t="shared" si="2"/>
        <v>7800</v>
      </c>
      <c r="E35" s="25">
        <f t="shared" si="4"/>
        <v>16</v>
      </c>
      <c r="F35" s="25">
        <v>6</v>
      </c>
      <c r="G35" s="25">
        <v>10</v>
      </c>
      <c r="H35" s="24">
        <f t="shared" si="3"/>
        <v>6</v>
      </c>
      <c r="I35" s="32">
        <f t="shared" si="5"/>
        <v>0</v>
      </c>
      <c r="J35" s="25">
        <v>0</v>
      </c>
      <c r="K35" s="19">
        <f t="shared" si="6"/>
        <v>0</v>
      </c>
      <c r="L35" s="19" t="s">
        <v>18</v>
      </c>
    </row>
    <row r="36" s="2" customFormat="1" ht="30" customHeight="1" spans="1:12">
      <c r="A36" s="19">
        <v>30</v>
      </c>
      <c r="B36" s="21" t="s">
        <v>48</v>
      </c>
      <c r="C36" s="20">
        <f t="shared" si="1"/>
        <v>26100</v>
      </c>
      <c r="D36" s="23">
        <f t="shared" si="2"/>
        <v>26000</v>
      </c>
      <c r="E36" s="25">
        <f t="shared" si="4"/>
        <v>23</v>
      </c>
      <c r="F36" s="25">
        <v>20</v>
      </c>
      <c r="G36" s="25">
        <v>3</v>
      </c>
      <c r="H36" s="24">
        <f t="shared" si="3"/>
        <v>20</v>
      </c>
      <c r="I36" s="32">
        <f t="shared" si="5"/>
        <v>100</v>
      </c>
      <c r="J36" s="25">
        <v>1</v>
      </c>
      <c r="K36" s="19">
        <f t="shared" si="6"/>
        <v>100</v>
      </c>
      <c r="L36" s="19" t="s">
        <v>18</v>
      </c>
    </row>
    <row r="37" s="2" customFormat="1" ht="30" customHeight="1" spans="1:12">
      <c r="A37" s="19">
        <v>31</v>
      </c>
      <c r="B37" s="21" t="s">
        <v>49</v>
      </c>
      <c r="C37" s="20">
        <f t="shared" si="1"/>
        <v>1300</v>
      </c>
      <c r="D37" s="23">
        <f t="shared" si="2"/>
        <v>1300</v>
      </c>
      <c r="E37" s="25">
        <f t="shared" si="4"/>
        <v>1</v>
      </c>
      <c r="F37" s="25">
        <v>1</v>
      </c>
      <c r="G37" s="25">
        <v>0</v>
      </c>
      <c r="H37" s="24">
        <f t="shared" si="3"/>
        <v>1</v>
      </c>
      <c r="I37" s="32">
        <f t="shared" si="5"/>
        <v>0</v>
      </c>
      <c r="J37" s="25">
        <v>0</v>
      </c>
      <c r="K37" s="19">
        <f t="shared" si="6"/>
        <v>0</v>
      </c>
      <c r="L37" s="19" t="s">
        <v>18</v>
      </c>
    </row>
    <row r="38" ht="30" customHeight="1" spans="1:12">
      <c r="A38" s="19">
        <v>32</v>
      </c>
      <c r="B38" s="26" t="s">
        <v>50</v>
      </c>
      <c r="C38" s="20">
        <f t="shared" si="1"/>
        <v>0</v>
      </c>
      <c r="D38" s="23">
        <f t="shared" si="2"/>
        <v>0</v>
      </c>
      <c r="E38" s="25">
        <f t="shared" si="4"/>
        <v>1</v>
      </c>
      <c r="F38" s="25">
        <v>0</v>
      </c>
      <c r="G38" s="25">
        <v>1</v>
      </c>
      <c r="H38" s="24">
        <f t="shared" si="3"/>
        <v>0</v>
      </c>
      <c r="I38" s="32">
        <f t="shared" si="5"/>
        <v>0</v>
      </c>
      <c r="J38" s="25">
        <v>0</v>
      </c>
      <c r="K38" s="19">
        <f t="shared" si="6"/>
        <v>0</v>
      </c>
      <c r="L38" s="19" t="s">
        <v>18</v>
      </c>
    </row>
  </sheetData>
  <mergeCells count="10">
    <mergeCell ref="A1:L1"/>
    <mergeCell ref="A2:L2"/>
    <mergeCell ref="C3:K3"/>
    <mergeCell ref="D4:H4"/>
    <mergeCell ref="I4:K4"/>
    <mergeCell ref="A6:B6"/>
    <mergeCell ref="A3:A5"/>
    <mergeCell ref="B3:B5"/>
    <mergeCell ref="C4:C5"/>
    <mergeCell ref="L3:L5"/>
  </mergeCells>
  <pageMargins left="0.751388888888889" right="0.751388888888889" top="1" bottom="1" header="0.511805555555556" footer="0.511805555555556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区县报给财政局的模板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2018-08-14T16:40:00Z</dcterms:created>
  <dcterms:modified xsi:type="dcterms:W3CDTF">2024-10-08T07:52:43Z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54911CFA1F8BB31702F4C666556070D0</vt:lpwstr>
  </property>
</Properties>
</file>