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371" windowWidth="16485" windowHeight="9840" tabRatio="861" activeTab="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<sst xmlns="http://schemas.openxmlformats.org/spreadsheetml/2006/main" count="387" uniqueCount="301">
  <si>
    <t>单位:元</t>
  </si>
  <si>
    <t>收  入</t>
  </si>
  <si>
    <t>支  出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</si>
  <si>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</si>
  <si>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</si>
  <si>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</si>
  <si>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</si>
  <si>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</si>
  <si>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</si>
  <si>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</si>
  <si>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</si>
  <si>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</si>
  <si>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</si>
  <si>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</si>
  <si>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</si>
  <si>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</si>
  <si>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</si>
  <si>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</si>
  <si>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>（一）一般公共预算财政拨款</t>
  </si>
  <si>
    <t xml:space="preserve"> 科学技术支出</t>
  </si>
  <si>
    <t>（二）政府性基金预算财政拨款</t>
  </si>
  <si>
    <t xml:space="preserve"> 文化体育与传媒支出</t>
  </si>
  <si>
    <t>（三）国有资本经营预算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</si>
  <si>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</si>
  <si>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</si>
  <si>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</si>
  <si>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</si>
  <si>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</si>
  <si>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</si>
  <si>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</si>
  <si>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</si>
  <si>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</si>
  <si>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</si>
  <si>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</si>
  <si>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</si>
  <si>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</si>
  <si>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</si>
  <si>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</si>
  <si>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</si>
  <si>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</si>
  <si>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</si>
  <si>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</si>
  <si>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</si>
  <si>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</si>
  <si>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</si>
  <si>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收入总计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</si>
  <si>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</si>
  <si>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</si>
  <si>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</si>
  <si>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</si>
  <si>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</si>
  <si>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</si>
  <si>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</si>
  <si>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</si>
  <si>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</si>
  <si>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</si>
  <si>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</si>
  <si>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</si>
  <si>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</si>
  <si>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</si>
  <si>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</si>
  <si>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</si>
  <si>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</si>
  <si>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</si>
  <si>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</si>
  <si>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国有资本经营预算支出</t>
  </si>
  <si>
    <t>一般公共预算财政拨款收入</t>
  </si>
  <si>
    <t>政府性基金预算财政拨款收入</t>
  </si>
  <si>
    <t>外交支出</t>
  </si>
  <si>
    <t>国有资本经营预算财政拨款收入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</si>
  <si>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</si>
  <si>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</si>
  <si>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</si>
  <si>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</si>
  <si>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</si>
  <si>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</si>
  <si>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</si>
  <si>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</si>
  <si>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</si>
  <si>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</si>
  <si>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</si>
  <si>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</si>
  <si>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</si>
  <si>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</si>
  <si>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</si>
  <si>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</si>
  <si>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</si>
  <si>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</si>
  <si>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</si>
  <si>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</si>
  <si>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</si>
  <si>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</si>
  <si>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</si>
  <si>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</si>
  <si>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</si>
  <si>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</si>
  <si>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</si>
  <si>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</si>
  <si>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</si>
  <si>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</si>
  <si>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</si>
  <si>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</si>
  <si>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</si>
  <si>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</si>
  <si>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</si>
  <si>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</si>
  <si>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</si>
  <si>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</si>
  <si>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</si>
  <si>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编号</t>
  </si>
  <si>
    <t>工作表名</t>
  </si>
  <si>
    <t>国资经营预算拨款</t>
  </si>
  <si>
    <t>上级补助收入</t>
  </si>
  <si>
    <t>附属单位上缴收入</t>
  </si>
  <si>
    <t>一、本年收入合计</t>
  </si>
  <si>
    <t>一、本年支出合计</t>
  </si>
  <si>
    <t xml:space="preserve">收入总计    </t>
  </si>
  <si>
    <t xml:space="preserve"> 支出总计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</si>
  <si>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</si>
  <si>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</si>
  <si>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</si>
  <si>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</si>
  <si>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</si>
  <si>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</si>
  <si>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 xml:space="preserve"> 一、本年支出合计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</si>
  <si>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</si>
  <si>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</si>
  <si>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</si>
  <si>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</si>
  <si>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</si>
  <si>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</si>
  <si>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</si>
  <si>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</si>
  <si>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</si>
  <si>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</si>
  <si>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</si>
  <si>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208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</si>
  <si>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</si>
  <si>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</si>
  <si>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</si>
  <si>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</si>
  <si>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</si>
  <si>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</si>
  <si>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</si>
  <si>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</si>
  <si>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</si>
  <si>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2101101</t>
  </si>
  <si>
    <t>301</t>
  </si>
  <si>
    <t>工资福利支出</t>
  </si>
  <si>
    <t>对个人和家庭的补助</t>
  </si>
  <si>
    <t>303</t>
  </si>
  <si>
    <t>附件4</t>
  </si>
  <si>
    <t>2019年两江新区部门预算公开目录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</si>
  <si>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</si>
  <si>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</si>
  <si>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</si>
  <si>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</si>
  <si>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</si>
  <si>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</si>
  <si>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</si>
  <si>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</si>
  <si>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</si>
  <si>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2019年两江新区区级部门一般公共预算财政拨款支出预算表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</si>
  <si>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</si>
  <si>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</si>
  <si>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</si>
  <si>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</si>
  <si>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2019年两江新区区级部门财政拨款收支预算总表</t>
  </si>
  <si>
    <t>2019年两江新区区级部门收支预算总表</t>
  </si>
  <si>
    <t>2019年两江新区区级部门收入预算总表</t>
  </si>
  <si>
    <t>2019年两江新区区级部门支出预算总表</t>
  </si>
  <si>
    <t>2019年预算数</t>
  </si>
  <si>
    <t>2019年基本支出</t>
  </si>
  <si>
    <t>2018年执行数</t>
  </si>
  <si>
    <t>注：2018年预算数应为预算调整数</t>
  </si>
  <si>
    <t>预算数</t>
  </si>
  <si>
    <t>经济分类科目</t>
  </si>
  <si>
    <t>合计</t>
  </si>
  <si>
    <t>单位名称：重庆两江新区人和小学校</t>
  </si>
  <si>
    <t xml:space="preserve">  普通教育</t>
  </si>
  <si>
    <t xml:space="preserve">    小学教育</t>
  </si>
  <si>
    <t>教育费附加安排的支出</t>
  </si>
  <si>
    <t>城市中小学校舍建设</t>
  </si>
  <si>
    <t>城市中小学教学设施</t>
  </si>
  <si>
    <t xml:space="preserve">   事业单位医疗</t>
  </si>
  <si>
    <t xml:space="preserve">   其他行政事业单位医疗支出</t>
  </si>
  <si>
    <t xml:space="preserve">  住房改革支出</t>
  </si>
  <si>
    <t xml:space="preserve">    住房公积金</t>
  </si>
  <si>
    <t xml:space="preserve">    购房补贴</t>
  </si>
  <si>
    <t xml:space="preserve">    其他行政事业单位离退休支出</t>
  </si>
  <si>
    <t xml:space="preserve">  </t>
  </si>
  <si>
    <t xml:space="preserve">  残疾人事业</t>
  </si>
  <si>
    <t xml:space="preserve">     其他残疾人事业支出</t>
  </si>
  <si>
    <t>单位名称：重庆两江新区人和小学校</t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</si>
  <si>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基本工资</t>
    </r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</si>
  <si>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津贴补贴</t>
    </r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</si>
  <si>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绩效工资</t>
    </r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</si>
  <si>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机关事业单位基本养老保险缴费</t>
    </r>
  </si>
  <si>
    <r>
      <t xml:space="preserve"> </t>
    </r>
    <r>
      <rPr>
        <sz val="9"/>
        <color indexed="63"/>
        <rFont val="宋体"/>
        <family val="0"/>
      </rPr>
      <t xml:space="preserve"> </t>
    </r>
    <r>
      <rPr>
        <sz val="9"/>
        <color indexed="63"/>
        <rFont val="宋体"/>
        <family val="0"/>
      </rPr>
      <t>职业年金缴费</t>
    </r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</si>
  <si>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</si>
  <si>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</si>
  <si>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</si>
  <si>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</si>
  <si>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</si>
  <si>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</si>
  <si>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</si>
  <si>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</si>
  <si>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</si>
  <si>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</si>
  <si>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</si>
  <si>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</si>
  <si>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</si>
  <si>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</si>
  <si>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</si>
  <si>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</si>
  <si>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</si>
  <si>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</si>
  <si>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</si>
  <si>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</si>
  <si>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</si>
  <si>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</si>
  <si>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</si>
  <si>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</si>
  <si>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</si>
  <si>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</si>
  <si>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</si>
  <si>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</si>
  <si>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</si>
  <si>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</si>
  <si>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</si>
  <si>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</si>
  <si>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</si>
  <si>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</si>
  <si>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</si>
  <si>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</si>
  <si>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</si>
  <si>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</si>
  <si>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</si>
  <si>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</si>
  <si>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</si>
  <si>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</si>
  <si>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</si>
  <si>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</si>
  <si>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</si>
  <si>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</si>
  <si>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</si>
  <si>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</si>
  <si>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</si>
  <si>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</si>
  <si>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31002</t>
  </si>
  <si>
    <t>　办公设备购置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</si>
  <si>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</si>
  <si>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</si>
  <si>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</si>
  <si>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</si>
  <si>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</si>
  <si>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</si>
  <si>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</si>
  <si>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其他对个人和家庭的补助支出</t>
  </si>
  <si>
    <t>单位名称：重庆两江新区人和小学校</t>
  </si>
  <si>
    <t>重庆两江新区人和小学校</t>
  </si>
  <si>
    <t>单位名称：重庆两江新区人和小学校</t>
  </si>
  <si>
    <t>单位名称：重庆两江新区人和小学校</t>
  </si>
  <si>
    <t>205</t>
  </si>
  <si>
    <t>　20502</t>
  </si>
  <si>
    <t>　普通教育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</si>
  <si>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</si>
  <si>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</si>
  <si>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</si>
  <si>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</si>
  <si>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</si>
  <si>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</si>
  <si>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</si>
  <si>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</si>
  <si>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</si>
  <si>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</si>
  <si>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</si>
  <si>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</si>
  <si>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</si>
  <si>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</si>
  <si>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</si>
  <si>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其他行政事业单位离退休支出</t>
  </si>
  <si>
    <t>　20811</t>
  </si>
  <si>
    <t>　残疾人事业</t>
  </si>
  <si>
    <t>　　2081199</t>
  </si>
  <si>
    <t>　　其他残疾人事业支出</t>
  </si>
  <si>
    <t>卫生健康支出</t>
  </si>
  <si>
    <t>　21011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</si>
  <si>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</si>
  <si>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</si>
  <si>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</si>
  <si>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</si>
  <si>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</si>
  <si>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</si>
  <si>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</si>
  <si>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</si>
  <si>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</si>
  <si>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</si>
  <si>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</si>
  <si>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</si>
  <si>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单位名称：重庆两江新区人和小学校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</si>
</sst>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;\-#,##0.00;#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color indexed="5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6"/>
      <color indexed="8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6"/>
      <color theme="1"/>
      <name val="宋体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84" fontId="2" fillId="0" borderId="10" xfId="40" applyNumberFormat="1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left" vertical="center" shrinkToFit="1"/>
      <protection/>
    </xf>
    <xf numFmtId="0" fontId="2" fillId="0" borderId="10" xfId="40" applyFont="1" applyBorder="1" applyAlignment="1">
      <alignment horizontal="left" vertical="center"/>
      <protection/>
    </xf>
    <xf numFmtId="184" fontId="2" fillId="0" borderId="10" xfId="40" applyNumberFormat="1" applyFont="1" applyBorder="1" applyAlignment="1">
      <alignment horizontal="right" vertical="center"/>
      <protection/>
    </xf>
    <xf numFmtId="184" fontId="2" fillId="0" borderId="12" xfId="40" applyNumberFormat="1" applyFont="1" applyBorder="1" applyAlignment="1">
      <alignment horizontal="right" vertical="center"/>
      <protection/>
    </xf>
    <xf numFmtId="0" fontId="1" fillId="0" borderId="0" xfId="40" applyFont="1">
      <alignment/>
      <protection/>
    </xf>
    <xf numFmtId="184" fontId="2" fillId="0" borderId="19" xfId="40" applyNumberFormat="1" applyFont="1" applyBorder="1" applyAlignment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4" fillId="0" borderId="12" xfId="43" applyFont="1" applyBorder="1" applyAlignment="1">
      <alignment/>
    </xf>
    <xf numFmtId="0" fontId="54" fillId="0" borderId="15" xfId="43" applyFont="1" applyBorder="1" applyAlignment="1">
      <alignment/>
    </xf>
    <xf numFmtId="0" fontId="9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" fillId="0" borderId="10" xfId="41" applyFont="1" applyBorder="1" applyAlignment="1">
      <alignment horizontal="left" vertical="center" shrinkToFit="1"/>
      <protection/>
    </xf>
    <xf numFmtId="0" fontId="2" fillId="0" borderId="10" xfId="41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/>
    </xf>
    <xf numFmtId="0" fontId="2" fillId="0" borderId="10" xfId="40" applyFont="1" applyBorder="1" applyAlignment="1">
      <alignment horizontal="left" vertical="center" shrinkToFit="1"/>
      <protection/>
    </xf>
    <xf numFmtId="0" fontId="11" fillId="0" borderId="24" xfId="42" applyFont="1" applyBorder="1" applyAlignment="1">
      <alignment horizontal="right" vertical="justify"/>
      <protection/>
    </xf>
    <xf numFmtId="0" fontId="11" fillId="0" borderId="24" xfId="42" applyFont="1" applyBorder="1" applyAlignment="1">
      <alignment horizontal="left" vertical="justify"/>
      <protection/>
    </xf>
    <xf numFmtId="0" fontId="11" fillId="0" borderId="24" xfId="42" applyFont="1" applyBorder="1" applyAlignment="1">
      <alignment horizontal="left" vertical="justify" wrapText="1"/>
      <protection/>
    </xf>
    <xf numFmtId="0" fontId="12" fillId="0" borderId="10" xfId="0" applyFont="1" applyBorder="1" applyAlignment="1">
      <alignment horizontal="left" vertical="center"/>
    </xf>
    <xf numFmtId="0" fontId="11" fillId="0" borderId="25" xfId="42" applyFont="1" applyBorder="1" applyAlignment="1">
      <alignment horizontal="right" vertical="justify"/>
      <protection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9" sqref="B9"/>
    </sheetView>
  </sheetViews>
  <sheetFormatPr defaultColWidth="9.33203125" defaultRowHeight="11.25"/>
  <cols>
    <col min="1" max="1" width="9.33203125" style="12" customWidth="1"/>
    <col min="2" max="2" width="117.66015625" style="0" customWidth="1"/>
  </cols>
  <sheetData>
    <row r="1" ht="19.5" customHeight="1">
      <c r="A1" s="91" t="s">
        <v>151</v>
      </c>
    </row>
    <row r="2" spans="1:2" ht="58.5" customHeight="1" thickBot="1">
      <c r="A2" s="109" t="s">
        <v>152</v>
      </c>
      <c r="B2" s="109"/>
    </row>
    <row r="3" spans="1:2" ht="27" customHeight="1">
      <c r="A3" s="85" t="s">
        <v>109</v>
      </c>
      <c r="B3" s="50" t="s">
        <v>110</v>
      </c>
    </row>
    <row r="4" spans="1:2" ht="27" customHeight="1">
      <c r="A4" s="86">
        <v>1</v>
      </c>
      <c r="B4" s="89" t="s">
        <v>153</v>
      </c>
    </row>
    <row r="5" spans="1:2" ht="27" customHeight="1">
      <c r="A5" s="86">
        <v>2</v>
      </c>
      <c r="B5" s="89" t="s">
        <v>162</v>
      </c>
    </row>
    <row r="6" spans="1:2" ht="27" customHeight="1">
      <c r="A6" s="86">
        <v>3</v>
      </c>
      <c r="B6" s="89" t="s">
        <v>164</v>
      </c>
    </row>
    <row r="7" spans="1:2" ht="27" customHeight="1">
      <c r="A7" s="86">
        <v>4</v>
      </c>
      <c r="B7" s="89" t="s">
        <v>157</v>
      </c>
    </row>
    <row r="8" spans="1:2" ht="27" customHeight="1">
      <c r="A8" s="86">
        <v>5</v>
      </c>
      <c r="B8" s="89" t="s">
        <v>158</v>
      </c>
    </row>
    <row r="9" spans="1:2" ht="27" customHeight="1">
      <c r="A9" s="86">
        <v>6</v>
      </c>
      <c r="B9" s="89" t="s">
        <v>159</v>
      </c>
    </row>
    <row r="10" spans="1:2" ht="27" customHeight="1">
      <c r="A10" s="86">
        <v>7</v>
      </c>
      <c r="B10" s="89" t="s">
        <v>154</v>
      </c>
    </row>
    <row r="11" spans="1:2" ht="27" customHeight="1">
      <c r="A11" s="86">
        <v>8</v>
      </c>
      <c r="B11" s="89" t="s">
        <v>155</v>
      </c>
    </row>
    <row r="12" spans="1:2" ht="27" customHeight="1" thickBot="1">
      <c r="A12" s="87">
        <v>9</v>
      </c>
      <c r="B12" s="90" t="s">
        <v>156</v>
      </c>
    </row>
    <row r="13" ht="11.25">
      <c r="A13" s="8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20" style="0" customWidth="1"/>
    <col min="2" max="2" width="37.5" style="0" customWidth="1"/>
    <col min="3" max="5" width="15.66015625" style="0" customWidth="1"/>
    <col min="6" max="8" width="14.33203125" style="0" customWidth="1"/>
  </cols>
  <sheetData>
    <row r="1" ht="11.25" customHeight="1">
      <c r="A1" s="59" t="s">
        <v>108</v>
      </c>
    </row>
    <row r="2" spans="1:8" ht="30.75" customHeight="1">
      <c r="A2" s="143" t="s">
        <v>170</v>
      </c>
      <c r="B2" s="143"/>
      <c r="C2" s="143"/>
      <c r="D2" s="143"/>
      <c r="E2" s="143"/>
      <c r="F2" s="143"/>
      <c r="G2" s="143"/>
      <c r="H2" s="143"/>
    </row>
    <row r="3" spans="1:8" ht="16.5" customHeight="1" thickBot="1">
      <c r="A3" s="52" t="s">
        <v>300</v>
      </c>
      <c r="H3" s="49" t="s">
        <v>0</v>
      </c>
    </row>
    <row r="4" spans="1:8" ht="32.25" customHeight="1">
      <c r="A4" s="40" t="s">
        <v>51</v>
      </c>
      <c r="B4" s="41" t="s">
        <v>52</v>
      </c>
      <c r="C4" s="41" t="s">
        <v>6</v>
      </c>
      <c r="D4" s="41" t="s">
        <v>54</v>
      </c>
      <c r="E4" s="41" t="s">
        <v>55</v>
      </c>
      <c r="F4" s="64" t="s">
        <v>121</v>
      </c>
      <c r="G4" s="64" t="s">
        <v>123</v>
      </c>
      <c r="H4" s="63" t="s">
        <v>122</v>
      </c>
    </row>
    <row r="5" spans="1:8" ht="20.25" customHeight="1">
      <c r="A5" s="44" t="s">
        <v>107</v>
      </c>
      <c r="B5" s="38"/>
      <c r="C5" s="104">
        <v>37776850.61</v>
      </c>
      <c r="D5" s="104">
        <v>27597658.88</v>
      </c>
      <c r="E5" s="108">
        <v>10179191.73</v>
      </c>
      <c r="F5" s="18"/>
      <c r="G5" s="18"/>
      <c r="H5" s="18"/>
    </row>
    <row r="6" spans="1:8" ht="20.25" customHeight="1">
      <c r="A6" s="105" t="s">
        <v>263</v>
      </c>
      <c r="B6" s="106" t="s">
        <v>74</v>
      </c>
      <c r="C6" s="104">
        <v>31608263.61</v>
      </c>
      <c r="D6" s="104">
        <v>21429071.88</v>
      </c>
      <c r="E6" s="108">
        <v>10179191.73</v>
      </c>
      <c r="F6" s="18"/>
      <c r="G6" s="18"/>
      <c r="H6" s="18"/>
    </row>
    <row r="7" spans="1:8" ht="20.25" customHeight="1">
      <c r="A7" s="105" t="s">
        <v>264</v>
      </c>
      <c r="B7" s="106" t="s">
        <v>265</v>
      </c>
      <c r="C7" s="104">
        <v>22902671.88</v>
      </c>
      <c r="D7" s="104">
        <v>21429071.88</v>
      </c>
      <c r="E7" s="108">
        <v>1473600</v>
      </c>
      <c r="F7" s="18"/>
      <c r="G7" s="18"/>
      <c r="H7" s="18"/>
    </row>
    <row r="8" spans="1:8" ht="20.25" customHeight="1">
      <c r="A8" s="105" t="s">
        <v>266</v>
      </c>
      <c r="B8" s="106" t="s">
        <v>267</v>
      </c>
      <c r="C8" s="104">
        <v>22902671.88</v>
      </c>
      <c r="D8" s="104">
        <v>21429071.88</v>
      </c>
      <c r="E8" s="108">
        <v>1473600</v>
      </c>
      <c r="F8" s="18"/>
      <c r="G8" s="18"/>
      <c r="H8" s="18"/>
    </row>
    <row r="9" spans="1:8" ht="20.25" customHeight="1">
      <c r="A9" s="105" t="s">
        <v>268</v>
      </c>
      <c r="B9" s="106" t="s">
        <v>269</v>
      </c>
      <c r="C9" s="104">
        <v>8705591.73</v>
      </c>
      <c r="D9" s="104">
        <v>0</v>
      </c>
      <c r="E9" s="108">
        <v>8705591.73</v>
      </c>
      <c r="F9" s="18"/>
      <c r="G9" s="18"/>
      <c r="H9" s="18"/>
    </row>
    <row r="10" spans="1:8" ht="20.25" customHeight="1">
      <c r="A10" s="105" t="s">
        <v>270</v>
      </c>
      <c r="B10" s="106" t="s">
        <v>271</v>
      </c>
      <c r="C10" s="104">
        <v>7650000</v>
      </c>
      <c r="D10" s="104">
        <v>0</v>
      </c>
      <c r="E10" s="108">
        <v>7650000</v>
      </c>
      <c r="F10" s="18"/>
      <c r="G10" s="18"/>
      <c r="H10" s="18"/>
    </row>
    <row r="11" spans="1:8" ht="20.25" customHeight="1">
      <c r="A11" s="105" t="s">
        <v>272</v>
      </c>
      <c r="B11" s="106" t="s">
        <v>273</v>
      </c>
      <c r="C11" s="104">
        <v>1055591.73</v>
      </c>
      <c r="D11" s="104">
        <v>0</v>
      </c>
      <c r="E11" s="108">
        <v>1055591.73</v>
      </c>
      <c r="F11" s="18"/>
      <c r="G11" s="18"/>
      <c r="H11" s="18"/>
    </row>
    <row r="12" spans="1:8" ht="20.25" customHeight="1">
      <c r="A12" s="105" t="s">
        <v>136</v>
      </c>
      <c r="B12" s="106" t="s">
        <v>78</v>
      </c>
      <c r="C12" s="104">
        <v>3638661.88</v>
      </c>
      <c r="D12" s="104">
        <v>3638661.88</v>
      </c>
      <c r="E12" s="108">
        <v>0</v>
      </c>
      <c r="F12" s="18"/>
      <c r="G12" s="18"/>
      <c r="H12" s="18"/>
    </row>
    <row r="13" spans="1:8" ht="20.25" customHeight="1">
      <c r="A13" s="105" t="s">
        <v>274</v>
      </c>
      <c r="B13" s="106" t="s">
        <v>275</v>
      </c>
      <c r="C13" s="104">
        <v>3608661.88</v>
      </c>
      <c r="D13" s="104">
        <v>3608661.88</v>
      </c>
      <c r="E13" s="108">
        <v>0</v>
      </c>
      <c r="F13" s="18"/>
      <c r="G13" s="18"/>
      <c r="H13" s="18"/>
    </row>
    <row r="14" spans="1:8" ht="20.25" customHeight="1">
      <c r="A14" s="105" t="s">
        <v>276</v>
      </c>
      <c r="B14" s="106" t="s">
        <v>277</v>
      </c>
      <c r="C14" s="104">
        <v>1327699.2</v>
      </c>
      <c r="D14" s="104">
        <v>1327699.2</v>
      </c>
      <c r="E14" s="108">
        <v>0</v>
      </c>
      <c r="F14" s="18"/>
      <c r="G14" s="18"/>
      <c r="H14" s="18"/>
    </row>
    <row r="15" spans="1:8" ht="20.25" customHeight="1">
      <c r="A15" s="105" t="s">
        <v>278</v>
      </c>
      <c r="B15" s="106" t="s">
        <v>279</v>
      </c>
      <c r="C15" s="104">
        <v>531079.68</v>
      </c>
      <c r="D15" s="104">
        <v>531079.68</v>
      </c>
      <c r="E15" s="108">
        <v>0</v>
      </c>
      <c r="F15" s="18"/>
      <c r="G15" s="18"/>
      <c r="H15" s="18"/>
    </row>
    <row r="16" spans="1:8" ht="20.25" customHeight="1">
      <c r="A16" s="105" t="s">
        <v>280</v>
      </c>
      <c r="B16" s="106" t="s">
        <v>281</v>
      </c>
      <c r="C16" s="104">
        <v>1749883</v>
      </c>
      <c r="D16" s="104">
        <v>1749883</v>
      </c>
      <c r="E16" s="108">
        <v>0</v>
      </c>
      <c r="F16" s="18"/>
      <c r="G16" s="18"/>
      <c r="H16" s="18"/>
    </row>
    <row r="17" spans="1:8" ht="20.25" customHeight="1">
      <c r="A17" s="105" t="s">
        <v>282</v>
      </c>
      <c r="B17" s="106" t="s">
        <v>283</v>
      </c>
      <c r="C17" s="104">
        <v>30000</v>
      </c>
      <c r="D17" s="104">
        <v>30000</v>
      </c>
      <c r="E17" s="108">
        <v>0</v>
      </c>
      <c r="F17" s="18"/>
      <c r="G17" s="18"/>
      <c r="H17" s="18"/>
    </row>
    <row r="18" spans="1:8" ht="20.25" customHeight="1">
      <c r="A18" s="105" t="s">
        <v>284</v>
      </c>
      <c r="B18" s="106" t="s">
        <v>285</v>
      </c>
      <c r="C18" s="104">
        <v>30000</v>
      </c>
      <c r="D18" s="104">
        <v>30000</v>
      </c>
      <c r="E18" s="108">
        <v>0</v>
      </c>
      <c r="F18" s="18"/>
      <c r="G18" s="18"/>
      <c r="H18" s="18"/>
    </row>
    <row r="19" spans="1:8" ht="21.75" customHeight="1">
      <c r="A19" s="105" t="s">
        <v>143</v>
      </c>
      <c r="B19" s="106" t="s">
        <v>286</v>
      </c>
      <c r="C19" s="104">
        <v>1509249.6</v>
      </c>
      <c r="D19" s="104">
        <v>1509249.6</v>
      </c>
      <c r="E19" s="108">
        <v>0</v>
      </c>
      <c r="F19" s="18"/>
      <c r="G19" s="18"/>
      <c r="H19" s="18"/>
    </row>
    <row r="20" spans="1:8" ht="21.75" customHeight="1">
      <c r="A20" s="105" t="s">
        <v>287</v>
      </c>
      <c r="B20" s="106" t="s">
        <v>288</v>
      </c>
      <c r="C20" s="104">
        <v>1509249.6</v>
      </c>
      <c r="D20" s="104">
        <v>1509249.6</v>
      </c>
      <c r="E20" s="108">
        <v>0</v>
      </c>
      <c r="F20" s="18"/>
      <c r="G20" s="18"/>
      <c r="H20" s="18"/>
    </row>
    <row r="21" spans="1:8" ht="21.75" customHeight="1">
      <c r="A21" s="105" t="s">
        <v>289</v>
      </c>
      <c r="B21" s="106" t="s">
        <v>290</v>
      </c>
      <c r="C21" s="104">
        <v>1133249.6</v>
      </c>
      <c r="D21" s="104">
        <v>1133249.6</v>
      </c>
      <c r="E21" s="108">
        <v>0</v>
      </c>
      <c r="F21" s="18"/>
      <c r="G21" s="18"/>
      <c r="H21" s="18"/>
    </row>
    <row r="22" spans="1:8" ht="21.75" customHeight="1">
      <c r="A22" s="105" t="s">
        <v>291</v>
      </c>
      <c r="B22" s="106" t="s">
        <v>292</v>
      </c>
      <c r="C22" s="104">
        <v>376000</v>
      </c>
      <c r="D22" s="104">
        <v>376000</v>
      </c>
      <c r="E22" s="108">
        <v>0</v>
      </c>
      <c r="F22" s="18"/>
      <c r="G22" s="18"/>
      <c r="H22" s="18"/>
    </row>
    <row r="23" spans="1:8" ht="21.75" customHeight="1">
      <c r="A23" s="105" t="s">
        <v>293</v>
      </c>
      <c r="B23" s="106" t="s">
        <v>89</v>
      </c>
      <c r="C23" s="104">
        <v>1020675.52</v>
      </c>
      <c r="D23" s="104">
        <v>1020675.52</v>
      </c>
      <c r="E23" s="108">
        <v>0</v>
      </c>
      <c r="F23" s="18"/>
      <c r="G23" s="18"/>
      <c r="H23" s="18"/>
    </row>
    <row r="24" spans="1:8" ht="21.75" customHeight="1">
      <c r="A24" s="105" t="s">
        <v>294</v>
      </c>
      <c r="B24" s="106" t="s">
        <v>295</v>
      </c>
      <c r="C24" s="104">
        <v>1020675.52</v>
      </c>
      <c r="D24" s="104">
        <v>1020675.52</v>
      </c>
      <c r="E24" s="108">
        <v>0</v>
      </c>
      <c r="F24" s="18"/>
      <c r="G24" s="18"/>
      <c r="H24" s="18"/>
    </row>
    <row r="25" spans="1:8" ht="21.75" customHeight="1">
      <c r="A25" s="105" t="s">
        <v>296</v>
      </c>
      <c r="B25" s="106" t="s">
        <v>297</v>
      </c>
      <c r="C25" s="104">
        <v>796619.52</v>
      </c>
      <c r="D25" s="104">
        <v>796619.52</v>
      </c>
      <c r="E25" s="108">
        <v>0</v>
      </c>
      <c r="F25" s="18"/>
      <c r="G25" s="18"/>
      <c r="H25" s="18"/>
    </row>
    <row r="26" spans="1:8" ht="21.75" customHeight="1">
      <c r="A26" s="105" t="s">
        <v>298</v>
      </c>
      <c r="B26" s="106" t="s">
        <v>299</v>
      </c>
      <c r="C26" s="104">
        <v>224056</v>
      </c>
      <c r="D26" s="104">
        <v>224056</v>
      </c>
      <c r="E26" s="108">
        <v>0</v>
      </c>
      <c r="F26" s="18"/>
      <c r="G26" s="18"/>
      <c r="H26" s="18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zoomScalePageLayoutView="0" workbookViewId="0" topLeftCell="A1">
      <selection activeCell="G23" sqref="G2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29" t="s">
        <v>59</v>
      </c>
    </row>
    <row r="2" spans="1:7" ht="24.75" customHeight="1">
      <c r="A2" s="114" t="s">
        <v>167</v>
      </c>
      <c r="B2" s="114"/>
      <c r="C2" s="114"/>
      <c r="D2" s="114"/>
      <c r="E2" s="114"/>
      <c r="F2" s="114"/>
      <c r="G2" s="114"/>
    </row>
    <row r="3" spans="1:7" s="52" customFormat="1" ht="12" thickBot="1">
      <c r="A3" s="51" t="s">
        <v>178</v>
      </c>
      <c r="B3" s="51"/>
      <c r="C3" s="51"/>
      <c r="D3" s="51"/>
      <c r="E3" s="51"/>
      <c r="F3" s="113" t="s">
        <v>0</v>
      </c>
      <c r="G3" s="113"/>
    </row>
    <row r="4" spans="1:7" ht="14.25" customHeight="1">
      <c r="A4" s="110" t="s">
        <v>48</v>
      </c>
      <c r="B4" s="111"/>
      <c r="C4" s="111" t="s">
        <v>47</v>
      </c>
      <c r="D4" s="111"/>
      <c r="E4" s="111"/>
      <c r="F4" s="111"/>
      <c r="G4" s="112"/>
    </row>
    <row r="5" spans="1:7" ht="14.25" customHeight="1">
      <c r="A5" s="4" t="s">
        <v>3</v>
      </c>
      <c r="B5" s="1" t="s">
        <v>4</v>
      </c>
      <c r="C5" s="1" t="s">
        <v>5</v>
      </c>
      <c r="D5" s="1" t="s">
        <v>6</v>
      </c>
      <c r="E5" s="2" t="s">
        <v>7</v>
      </c>
      <c r="F5" s="2" t="s">
        <v>49</v>
      </c>
      <c r="G5" s="5" t="s">
        <v>111</v>
      </c>
    </row>
    <row r="6" spans="1:7" ht="14.25" customHeight="1">
      <c r="A6" s="4" t="s">
        <v>45</v>
      </c>
      <c r="B6" s="73">
        <v>37776850.61</v>
      </c>
      <c r="C6" s="67" t="s">
        <v>46</v>
      </c>
      <c r="D6" s="73">
        <v>37776850.61</v>
      </c>
      <c r="E6" s="73">
        <v>37776850.61</v>
      </c>
      <c r="F6" s="3"/>
      <c r="G6" s="7"/>
    </row>
    <row r="7" spans="1:7" ht="14.25" customHeight="1">
      <c r="A7" s="6" t="s">
        <v>8</v>
      </c>
      <c r="B7" s="73">
        <v>37776850.61</v>
      </c>
      <c r="C7" s="65" t="s">
        <v>124</v>
      </c>
      <c r="D7" s="73">
        <v>37776850.61</v>
      </c>
      <c r="E7" s="73">
        <v>37776850.61</v>
      </c>
      <c r="F7" s="3"/>
      <c r="G7" s="7"/>
    </row>
    <row r="8" spans="1:7" ht="14.25" customHeight="1">
      <c r="A8" s="6" t="s">
        <v>9</v>
      </c>
      <c r="B8" s="73">
        <v>37776850.61</v>
      </c>
      <c r="C8" s="66" t="s">
        <v>10</v>
      </c>
      <c r="D8" s="73"/>
      <c r="E8" s="73"/>
      <c r="F8" s="3"/>
      <c r="G8" s="7"/>
    </row>
    <row r="9" spans="1:7" ht="14.25" customHeight="1">
      <c r="A9" s="6" t="s">
        <v>11</v>
      </c>
      <c r="B9" s="3"/>
      <c r="C9" s="66" t="s">
        <v>12</v>
      </c>
      <c r="D9" s="3"/>
      <c r="E9" s="3"/>
      <c r="F9" s="3"/>
      <c r="G9" s="7"/>
    </row>
    <row r="10" spans="1:7" ht="14.25" customHeight="1">
      <c r="A10" s="6" t="s">
        <v>13</v>
      </c>
      <c r="B10" s="3"/>
      <c r="C10" s="66" t="s">
        <v>14</v>
      </c>
      <c r="D10" s="3"/>
      <c r="E10" s="3"/>
      <c r="F10" s="3"/>
      <c r="G10" s="7"/>
    </row>
    <row r="11" spans="1:7" ht="14.25" customHeight="1">
      <c r="A11" s="6"/>
      <c r="B11" s="3"/>
      <c r="C11" s="66" t="s">
        <v>15</v>
      </c>
      <c r="D11" s="3"/>
      <c r="E11" s="3"/>
      <c r="F11" s="3"/>
      <c r="G11" s="7"/>
    </row>
    <row r="12" spans="1:7" ht="14.25" customHeight="1">
      <c r="A12" s="6" t="s">
        <v>16</v>
      </c>
      <c r="B12" s="3"/>
      <c r="C12" s="66" t="s">
        <v>17</v>
      </c>
      <c r="D12" s="3">
        <v>31608263.61</v>
      </c>
      <c r="E12" s="3">
        <v>31608263.61</v>
      </c>
      <c r="F12" s="3"/>
      <c r="G12" s="7"/>
    </row>
    <row r="13" spans="1:7" ht="14.25" customHeight="1">
      <c r="A13" s="6" t="s">
        <v>18</v>
      </c>
      <c r="B13" s="3"/>
      <c r="C13" s="66" t="s">
        <v>19</v>
      </c>
      <c r="D13" s="3"/>
      <c r="E13" s="3"/>
      <c r="F13" s="3"/>
      <c r="G13" s="7"/>
    </row>
    <row r="14" spans="1:7" ht="14.25" customHeight="1">
      <c r="A14" s="6" t="s">
        <v>20</v>
      </c>
      <c r="B14" s="3"/>
      <c r="C14" s="66" t="s">
        <v>21</v>
      </c>
      <c r="D14" s="3"/>
      <c r="E14" s="3"/>
      <c r="F14" s="3"/>
      <c r="G14" s="7"/>
    </row>
    <row r="15" spans="1:7" ht="14.25" customHeight="1">
      <c r="A15" s="6" t="s">
        <v>22</v>
      </c>
      <c r="B15" s="3"/>
      <c r="C15" s="66" t="s">
        <v>23</v>
      </c>
      <c r="D15" s="73">
        <v>3638661.88</v>
      </c>
      <c r="E15" s="73">
        <v>3638661.88</v>
      </c>
      <c r="F15" s="3"/>
      <c r="G15" s="7"/>
    </row>
    <row r="16" spans="1:7" ht="14.25" customHeight="1">
      <c r="A16" s="6"/>
      <c r="B16" s="3"/>
      <c r="C16" s="66" t="s">
        <v>24</v>
      </c>
      <c r="D16" s="3"/>
      <c r="E16" s="3"/>
      <c r="F16" s="3"/>
      <c r="G16" s="7"/>
    </row>
    <row r="17" spans="1:7" ht="14.25" customHeight="1">
      <c r="A17" s="6"/>
      <c r="B17" s="3"/>
      <c r="C17" s="66" t="s">
        <v>25</v>
      </c>
      <c r="D17" s="73">
        <v>1509249.6</v>
      </c>
      <c r="E17" s="73">
        <v>1509249.6</v>
      </c>
      <c r="F17" s="3"/>
      <c r="G17" s="7"/>
    </row>
    <row r="18" spans="1:7" ht="14.25" customHeight="1">
      <c r="A18" s="6"/>
      <c r="B18" s="3"/>
      <c r="C18" s="66" t="s">
        <v>26</v>
      </c>
      <c r="D18" s="3"/>
      <c r="E18" s="3"/>
      <c r="F18" s="3"/>
      <c r="G18" s="7"/>
    </row>
    <row r="19" spans="1:7" ht="14.25" customHeight="1">
      <c r="A19" s="6"/>
      <c r="B19" s="3"/>
      <c r="C19" s="66" t="s">
        <v>27</v>
      </c>
      <c r="D19" s="3"/>
      <c r="E19" s="3"/>
      <c r="F19" s="3"/>
      <c r="G19" s="7"/>
    </row>
    <row r="20" spans="1:7" ht="14.25" customHeight="1">
      <c r="A20" s="6"/>
      <c r="B20" s="3"/>
      <c r="C20" s="66" t="s">
        <v>28</v>
      </c>
      <c r="D20" s="3"/>
      <c r="E20" s="3"/>
      <c r="F20" s="3"/>
      <c r="G20" s="7"/>
    </row>
    <row r="21" spans="1:7" ht="14.25" customHeight="1">
      <c r="A21" s="6"/>
      <c r="B21" s="3"/>
      <c r="C21" s="66" t="s">
        <v>29</v>
      </c>
      <c r="D21" s="3"/>
      <c r="E21" s="3"/>
      <c r="F21" s="3"/>
      <c r="G21" s="7"/>
    </row>
    <row r="22" spans="1:7" ht="14.25" customHeight="1">
      <c r="A22" s="6"/>
      <c r="B22" s="3"/>
      <c r="C22" s="66" t="s">
        <v>30</v>
      </c>
      <c r="D22" s="3"/>
      <c r="E22" s="3"/>
      <c r="F22" s="3"/>
      <c r="G22" s="7"/>
    </row>
    <row r="23" spans="1:7" ht="14.25" customHeight="1">
      <c r="A23" s="6"/>
      <c r="B23" s="3"/>
      <c r="C23" s="66" t="s">
        <v>31</v>
      </c>
      <c r="D23" s="3"/>
      <c r="E23" s="3"/>
      <c r="F23" s="3"/>
      <c r="G23" s="7"/>
    </row>
    <row r="24" spans="1:7" ht="14.25" customHeight="1">
      <c r="A24" s="6"/>
      <c r="B24" s="3"/>
      <c r="C24" s="66" t="s">
        <v>32</v>
      </c>
      <c r="D24" s="3"/>
      <c r="E24" s="3"/>
      <c r="F24" s="3"/>
      <c r="G24" s="7"/>
    </row>
    <row r="25" spans="1:7" ht="14.25" customHeight="1">
      <c r="A25" s="6"/>
      <c r="B25" s="3"/>
      <c r="C25" s="66" t="s">
        <v>33</v>
      </c>
      <c r="D25" s="3"/>
      <c r="E25" s="3"/>
      <c r="F25" s="3"/>
      <c r="G25" s="7"/>
    </row>
    <row r="26" spans="1:7" ht="14.25" customHeight="1">
      <c r="A26" s="6"/>
      <c r="B26" s="3"/>
      <c r="C26" s="66" t="s">
        <v>34</v>
      </c>
      <c r="D26" s="3"/>
      <c r="E26" s="3"/>
      <c r="F26" s="3"/>
      <c r="G26" s="7"/>
    </row>
    <row r="27" spans="1:7" ht="14.25" customHeight="1">
      <c r="A27" s="6"/>
      <c r="B27" s="3"/>
      <c r="C27" s="66" t="s">
        <v>35</v>
      </c>
      <c r="D27" s="3">
        <v>1020675.52</v>
      </c>
      <c r="E27" s="3">
        <v>1020675.52</v>
      </c>
      <c r="F27" s="3"/>
      <c r="G27" s="7"/>
    </row>
    <row r="28" spans="1:7" ht="14.25" customHeight="1">
      <c r="A28" s="6"/>
      <c r="B28" s="3"/>
      <c r="C28" s="66" t="s">
        <v>36</v>
      </c>
      <c r="D28" s="3"/>
      <c r="E28" s="3"/>
      <c r="F28" s="3"/>
      <c r="G28" s="7"/>
    </row>
    <row r="29" spans="1:7" ht="14.25" customHeight="1">
      <c r="A29" s="6"/>
      <c r="B29" s="3"/>
      <c r="C29" s="66" t="s">
        <v>37</v>
      </c>
      <c r="D29" s="3"/>
      <c r="E29" s="3"/>
      <c r="F29" s="3"/>
      <c r="G29" s="7"/>
    </row>
    <row r="30" spans="1:7" ht="14.25" customHeight="1">
      <c r="A30" s="6"/>
      <c r="B30" s="3"/>
      <c r="C30" s="66" t="s">
        <v>38</v>
      </c>
      <c r="D30" s="3"/>
      <c r="E30" s="3"/>
      <c r="F30" s="3"/>
      <c r="G30" s="7"/>
    </row>
    <row r="31" spans="1:7" ht="14.25" customHeight="1">
      <c r="A31" s="6"/>
      <c r="B31" s="3"/>
      <c r="C31" s="66" t="s">
        <v>39</v>
      </c>
      <c r="D31" s="3"/>
      <c r="E31" s="3"/>
      <c r="F31" s="3"/>
      <c r="G31" s="7"/>
    </row>
    <row r="32" spans="1:7" ht="14.25" customHeight="1">
      <c r="A32" s="6"/>
      <c r="B32" s="3"/>
      <c r="C32" s="66" t="s">
        <v>40</v>
      </c>
      <c r="D32" s="3"/>
      <c r="E32" s="3"/>
      <c r="F32" s="3"/>
      <c r="G32" s="7"/>
    </row>
    <row r="33" spans="1:7" ht="14.25" customHeight="1">
      <c r="A33" s="6"/>
      <c r="B33" s="3"/>
      <c r="C33" s="66" t="s">
        <v>41</v>
      </c>
      <c r="D33" s="3"/>
      <c r="E33" s="3"/>
      <c r="F33" s="3"/>
      <c r="G33" s="7"/>
    </row>
    <row r="34" spans="1:7" ht="14.25" customHeight="1">
      <c r="A34" s="6"/>
      <c r="B34" s="3"/>
      <c r="C34" s="66" t="s">
        <v>42</v>
      </c>
      <c r="D34" s="3"/>
      <c r="E34" s="3"/>
      <c r="F34" s="3"/>
      <c r="G34" s="7"/>
    </row>
    <row r="35" spans="1:7" ht="14.25" customHeight="1">
      <c r="A35" s="6"/>
      <c r="B35" s="3"/>
      <c r="C35" s="66" t="s">
        <v>43</v>
      </c>
      <c r="D35" s="3"/>
      <c r="E35" s="3"/>
      <c r="F35" s="3"/>
      <c r="G35" s="7"/>
    </row>
    <row r="36" spans="1:7" ht="14.25" customHeight="1" thickBot="1">
      <c r="A36" s="8"/>
      <c r="B36" s="9"/>
      <c r="C36" s="10" t="s">
        <v>44</v>
      </c>
      <c r="D36" s="9"/>
      <c r="E36" s="9"/>
      <c r="F36" s="9"/>
      <c r="G36" s="11"/>
    </row>
  </sheetData>
  <sheetProtection/>
  <mergeCells count="4">
    <mergeCell ref="A4:B4"/>
    <mergeCell ref="C4:G4"/>
    <mergeCell ref="F3:G3"/>
    <mergeCell ref="A2:G2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I12" sqref="I12"/>
    </sheetView>
  </sheetViews>
  <sheetFormatPr defaultColWidth="9.33203125" defaultRowHeight="11.25"/>
  <cols>
    <col min="1" max="1" width="10" style="0" customWidth="1"/>
    <col min="2" max="2" width="39.33203125" style="0" customWidth="1"/>
    <col min="3" max="5" width="16.16015625" style="0" customWidth="1"/>
  </cols>
  <sheetData>
    <row r="1" spans="1:5" ht="11.25">
      <c r="A1" s="17" t="s">
        <v>58</v>
      </c>
      <c r="B1" s="13"/>
      <c r="C1" s="13"/>
      <c r="D1" s="13"/>
      <c r="E1" s="13"/>
    </row>
    <row r="2" spans="1:5" ht="18.75">
      <c r="A2" s="119" t="s">
        <v>163</v>
      </c>
      <c r="B2" s="119"/>
      <c r="C2" s="119"/>
      <c r="D2" s="119"/>
      <c r="E2" s="119"/>
    </row>
    <row r="3" spans="1:4" s="52" customFormat="1" ht="12" thickBot="1">
      <c r="A3" s="117" t="s">
        <v>193</v>
      </c>
      <c r="B3" s="118"/>
      <c r="C3" s="53"/>
      <c r="D3" s="53"/>
    </row>
    <row r="4" spans="1:5" s="52" customFormat="1" ht="21" customHeight="1">
      <c r="A4" s="115" t="s">
        <v>50</v>
      </c>
      <c r="B4" s="116"/>
      <c r="C4" s="116" t="s">
        <v>171</v>
      </c>
      <c r="D4" s="116"/>
      <c r="E4" s="116"/>
    </row>
    <row r="5" spans="1:5" s="52" customFormat="1" ht="21.75" customHeight="1">
      <c r="A5" s="55" t="s">
        <v>51</v>
      </c>
      <c r="B5" s="56" t="s">
        <v>190</v>
      </c>
      <c r="C5" s="56" t="s">
        <v>53</v>
      </c>
      <c r="D5" s="56" t="s">
        <v>54</v>
      </c>
      <c r="E5" s="80" t="s">
        <v>55</v>
      </c>
    </row>
    <row r="6" spans="1:5" ht="15" customHeight="1">
      <c r="A6" s="24"/>
      <c r="B6" s="15" t="s">
        <v>6</v>
      </c>
      <c r="C6" s="73">
        <f>SUM(C7,C13,C20,C24)</f>
        <v>37776850.61</v>
      </c>
      <c r="D6" s="79">
        <f>SUM(D7,D13,D20,D24)</f>
        <v>27597658.88</v>
      </c>
      <c r="E6" s="73">
        <f>SUM(E7,E13,E20,E24)</f>
        <v>10179191.73</v>
      </c>
    </row>
    <row r="7" spans="1:5" ht="15" customHeight="1">
      <c r="A7" s="98">
        <v>205</v>
      </c>
      <c r="B7" s="97" t="s">
        <v>74</v>
      </c>
      <c r="C7" s="73">
        <v>31608263.61</v>
      </c>
      <c r="D7" s="79">
        <v>21429071.88</v>
      </c>
      <c r="E7" s="73">
        <v>10179191.73</v>
      </c>
    </row>
    <row r="8" spans="1:5" ht="15" customHeight="1">
      <c r="A8" s="98">
        <v>20502</v>
      </c>
      <c r="B8" s="97" t="s">
        <v>179</v>
      </c>
      <c r="C8" s="73">
        <v>22902671.88</v>
      </c>
      <c r="D8" s="79">
        <v>21429071.88</v>
      </c>
      <c r="E8" s="73">
        <v>1473600</v>
      </c>
    </row>
    <row r="9" spans="1:5" ht="15" customHeight="1">
      <c r="A9" s="98">
        <v>2050202</v>
      </c>
      <c r="B9" s="97" t="s">
        <v>180</v>
      </c>
      <c r="C9" s="73">
        <v>22902671.88</v>
      </c>
      <c r="D9" s="79">
        <v>21429071.88</v>
      </c>
      <c r="E9" s="73">
        <v>1473600</v>
      </c>
    </row>
    <row r="10" spans="1:5" ht="15" customHeight="1">
      <c r="A10" s="98">
        <v>20509</v>
      </c>
      <c r="B10" s="97" t="s">
        <v>181</v>
      </c>
      <c r="C10" s="73">
        <v>8705591.73</v>
      </c>
      <c r="D10" s="79"/>
      <c r="E10" s="73">
        <v>8705591.73</v>
      </c>
    </row>
    <row r="11" spans="1:5" ht="15" customHeight="1">
      <c r="A11" s="18">
        <v>2050903</v>
      </c>
      <c r="B11" s="18" t="s">
        <v>182</v>
      </c>
      <c r="C11" s="73">
        <v>7650000</v>
      </c>
      <c r="D11" s="79"/>
      <c r="E11" s="73">
        <v>7650000</v>
      </c>
    </row>
    <row r="12" spans="1:5" ht="15" customHeight="1">
      <c r="A12" s="18">
        <v>2050904</v>
      </c>
      <c r="B12" s="97" t="s">
        <v>183</v>
      </c>
      <c r="C12" s="73">
        <v>1055591.73</v>
      </c>
      <c r="D12" s="79"/>
      <c r="E12" s="73">
        <v>1055591.73</v>
      </c>
    </row>
    <row r="13" spans="1:5" ht="15" customHeight="1">
      <c r="A13" s="98" t="s">
        <v>136</v>
      </c>
      <c r="B13" s="97" t="s">
        <v>78</v>
      </c>
      <c r="C13" s="73">
        <v>3638661.88</v>
      </c>
      <c r="D13" s="73">
        <v>3638661.88</v>
      </c>
      <c r="E13" s="73"/>
    </row>
    <row r="14" spans="1:5" ht="15" customHeight="1">
      <c r="A14" s="98" t="s">
        <v>137</v>
      </c>
      <c r="B14" s="97" t="s">
        <v>138</v>
      </c>
      <c r="C14" s="73">
        <v>3608661.88</v>
      </c>
      <c r="D14" s="73">
        <v>3608661.88</v>
      </c>
      <c r="E14" s="73"/>
    </row>
    <row r="15" spans="1:5" ht="15" customHeight="1">
      <c r="A15" s="98" t="s">
        <v>139</v>
      </c>
      <c r="B15" s="97" t="s">
        <v>140</v>
      </c>
      <c r="C15" s="73">
        <v>1327699.2</v>
      </c>
      <c r="D15" s="73">
        <v>1327699.2</v>
      </c>
      <c r="E15" s="73"/>
    </row>
    <row r="16" spans="1:5" ht="15" customHeight="1">
      <c r="A16" s="98" t="s">
        <v>141</v>
      </c>
      <c r="B16" s="97" t="s">
        <v>142</v>
      </c>
      <c r="C16" s="18">
        <v>531079.68</v>
      </c>
      <c r="D16" s="18">
        <v>531079.68</v>
      </c>
      <c r="E16" s="18"/>
    </row>
    <row r="17" spans="1:5" ht="15" customHeight="1">
      <c r="A17" s="100">
        <v>2080599</v>
      </c>
      <c r="B17" s="97" t="s">
        <v>189</v>
      </c>
      <c r="C17" s="18">
        <v>1749883</v>
      </c>
      <c r="D17" s="18">
        <v>1749883</v>
      </c>
      <c r="E17" s="81"/>
    </row>
    <row r="18" spans="1:5" ht="15" customHeight="1">
      <c r="A18" s="98">
        <v>20811</v>
      </c>
      <c r="B18" s="97" t="s">
        <v>191</v>
      </c>
      <c r="C18" s="18">
        <v>30000</v>
      </c>
      <c r="D18" s="18">
        <v>30000</v>
      </c>
      <c r="E18" s="81"/>
    </row>
    <row r="19" spans="1:5" ht="15" customHeight="1">
      <c r="A19" s="18">
        <v>2081199</v>
      </c>
      <c r="B19" s="18" t="s">
        <v>192</v>
      </c>
      <c r="C19" s="18">
        <v>30000</v>
      </c>
      <c r="D19" s="18">
        <v>30000</v>
      </c>
      <c r="E19" s="18"/>
    </row>
    <row r="20" spans="1:5" ht="15" customHeight="1">
      <c r="A20" s="98" t="s">
        <v>143</v>
      </c>
      <c r="B20" s="97" t="s">
        <v>80</v>
      </c>
      <c r="C20" s="18">
        <v>1509249.6</v>
      </c>
      <c r="D20" s="18">
        <v>1509249.6</v>
      </c>
      <c r="E20" s="18"/>
    </row>
    <row r="21" spans="1:5" ht="15" customHeight="1">
      <c r="A21" s="98" t="s">
        <v>144</v>
      </c>
      <c r="B21" s="97" t="s">
        <v>145</v>
      </c>
      <c r="C21" s="18">
        <v>1509249.6</v>
      </c>
      <c r="D21" s="18">
        <v>1509249.6</v>
      </c>
      <c r="E21" s="18"/>
    </row>
    <row r="22" spans="1:5" ht="15" customHeight="1">
      <c r="A22" s="98" t="s">
        <v>146</v>
      </c>
      <c r="B22" s="97" t="s">
        <v>184</v>
      </c>
      <c r="C22" s="18">
        <v>1133249.6</v>
      </c>
      <c r="D22" s="18">
        <v>1133249.6</v>
      </c>
      <c r="E22" s="18"/>
    </row>
    <row r="23" spans="1:5" ht="15" customHeight="1">
      <c r="A23" s="18">
        <v>2101199</v>
      </c>
      <c r="B23" s="18" t="s">
        <v>185</v>
      </c>
      <c r="C23" s="18">
        <v>376000</v>
      </c>
      <c r="D23" s="18">
        <v>376000</v>
      </c>
      <c r="E23" s="18"/>
    </row>
    <row r="24" spans="1:5" ht="15" customHeight="1">
      <c r="A24" s="101">
        <v>221</v>
      </c>
      <c r="B24" s="99" t="s">
        <v>89</v>
      </c>
      <c r="C24" s="18">
        <v>1020675.52</v>
      </c>
      <c r="D24" s="18">
        <v>1020675.52</v>
      </c>
      <c r="E24" s="18"/>
    </row>
    <row r="25" spans="1:5" ht="15" customHeight="1">
      <c r="A25" s="98">
        <v>22102</v>
      </c>
      <c r="B25" s="99" t="s">
        <v>186</v>
      </c>
      <c r="C25" s="18">
        <v>1020675.52</v>
      </c>
      <c r="D25" s="18">
        <v>1020675.52</v>
      </c>
      <c r="E25" s="18"/>
    </row>
    <row r="26" spans="1:5" ht="15" customHeight="1">
      <c r="A26" s="18">
        <v>2210201</v>
      </c>
      <c r="B26" s="99" t="s">
        <v>187</v>
      </c>
      <c r="C26" s="18">
        <v>796619.52</v>
      </c>
      <c r="D26" s="18">
        <v>796619.52</v>
      </c>
      <c r="E26" s="18"/>
    </row>
    <row r="27" spans="1:5" ht="15" customHeight="1">
      <c r="A27" s="18">
        <v>2210203</v>
      </c>
      <c r="B27" s="99" t="s">
        <v>188</v>
      </c>
      <c r="C27" s="18">
        <v>224056</v>
      </c>
      <c r="D27" s="18">
        <v>224056</v>
      </c>
      <c r="E27" s="18"/>
    </row>
    <row r="28" spans="1:5" ht="15" customHeight="1">
      <c r="A28" s="96"/>
      <c r="B28" s="94"/>
      <c r="C28" s="95"/>
      <c r="D28" s="95"/>
      <c r="E28" s="95"/>
    </row>
    <row r="29" spans="1:5" ht="15" customHeight="1" thickBot="1">
      <c r="A29" s="27"/>
      <c r="B29" s="28"/>
      <c r="C29" s="28"/>
      <c r="D29" s="28"/>
      <c r="E29" s="28"/>
    </row>
    <row r="31" ht="11.25">
      <c r="A31" t="s">
        <v>174</v>
      </c>
    </row>
  </sheetData>
  <sheetProtection/>
  <mergeCells count="4">
    <mergeCell ref="A4:B4"/>
    <mergeCell ref="C4:E4"/>
    <mergeCell ref="A3:B3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65" sqref="B65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1.25">
      <c r="A1" s="17" t="s">
        <v>62</v>
      </c>
      <c r="B1" s="13"/>
      <c r="C1" s="13"/>
      <c r="D1" s="13"/>
      <c r="E1" s="13"/>
      <c r="F1" s="13"/>
      <c r="G1" s="13"/>
    </row>
    <row r="2" spans="1:7" ht="18.75">
      <c r="A2" s="92" t="s">
        <v>165</v>
      </c>
      <c r="B2" s="92"/>
      <c r="C2" s="92"/>
      <c r="D2" s="92"/>
      <c r="E2" s="92"/>
      <c r="F2" s="92"/>
      <c r="G2" s="92"/>
    </row>
    <row r="3" spans="1:5" s="52" customFormat="1" ht="12" thickBot="1">
      <c r="A3" s="93" t="s">
        <v>259</v>
      </c>
      <c r="B3" s="58"/>
      <c r="C3" s="53"/>
      <c r="D3" s="53"/>
      <c r="E3" s="54" t="s">
        <v>57</v>
      </c>
    </row>
    <row r="4" spans="1:5" ht="15.75" customHeight="1">
      <c r="A4" s="122" t="s">
        <v>176</v>
      </c>
      <c r="B4" s="123"/>
      <c r="C4" s="120" t="s">
        <v>172</v>
      </c>
      <c r="D4" s="120"/>
      <c r="E4" s="121"/>
    </row>
    <row r="5" spans="1:5" ht="15.75" customHeight="1">
      <c r="A5" s="15" t="s">
        <v>51</v>
      </c>
      <c r="B5" s="15" t="s">
        <v>52</v>
      </c>
      <c r="C5" s="15" t="s">
        <v>6</v>
      </c>
      <c r="D5" s="15" t="s">
        <v>60</v>
      </c>
      <c r="E5" s="23" t="s">
        <v>61</v>
      </c>
    </row>
    <row r="6" spans="1:5" ht="15.75" customHeight="1">
      <c r="A6" s="15"/>
      <c r="B6" s="15" t="s">
        <v>177</v>
      </c>
      <c r="C6" s="76">
        <f>SUM(C7,C18,C40,C42)</f>
        <v>27597658.88</v>
      </c>
      <c r="D6" s="76">
        <f>SUM(D7,D42)</f>
        <v>21542804.44</v>
      </c>
      <c r="E6" s="25">
        <f>SUM(E18)</f>
        <v>6004854.44</v>
      </c>
    </row>
    <row r="7" spans="1:5" ht="15.75" customHeight="1">
      <c r="A7" s="75" t="s">
        <v>147</v>
      </c>
      <c r="B7" s="74" t="s">
        <v>148</v>
      </c>
      <c r="C7" s="76">
        <f>SUM(D7)</f>
        <v>19058897.44</v>
      </c>
      <c r="D7" s="76">
        <f>SUM(D8:D17)</f>
        <v>19058897.44</v>
      </c>
      <c r="E7" s="25"/>
    </row>
    <row r="8" spans="1:5" ht="15.75" customHeight="1">
      <c r="A8" s="75">
        <v>30101</v>
      </c>
      <c r="B8" s="103" t="s">
        <v>194</v>
      </c>
      <c r="C8" s="76">
        <f aca="true" t="shared" si="0" ref="C8:C17">SUM(D8)</f>
        <v>3023016</v>
      </c>
      <c r="D8" s="76">
        <v>3023016</v>
      </c>
      <c r="E8" s="26"/>
    </row>
    <row r="9" spans="1:5" ht="15.75" customHeight="1">
      <c r="A9" s="75">
        <v>30102</v>
      </c>
      <c r="B9" s="103" t="s">
        <v>195</v>
      </c>
      <c r="C9" s="76">
        <f t="shared" si="0"/>
        <v>352780</v>
      </c>
      <c r="D9" s="76">
        <v>352780</v>
      </c>
      <c r="E9" s="26"/>
    </row>
    <row r="10" spans="1:5" ht="15.75" customHeight="1">
      <c r="A10" s="75">
        <v>30107</v>
      </c>
      <c r="B10" s="103" t="s">
        <v>196</v>
      </c>
      <c r="C10" s="76">
        <f t="shared" si="0"/>
        <v>6671076</v>
      </c>
      <c r="D10" s="76">
        <v>6671076</v>
      </c>
      <c r="E10" s="26"/>
    </row>
    <row r="11" spans="1:5" ht="15.75" customHeight="1">
      <c r="A11" s="75">
        <v>30108</v>
      </c>
      <c r="B11" s="103" t="s">
        <v>197</v>
      </c>
      <c r="C11" s="76">
        <f t="shared" si="0"/>
        <v>1327699.2</v>
      </c>
      <c r="D11" s="76">
        <v>1327699.2</v>
      </c>
      <c r="E11" s="26"/>
    </row>
    <row r="12" spans="1:5" ht="15.75" customHeight="1">
      <c r="A12" s="75">
        <v>30109</v>
      </c>
      <c r="B12" s="103" t="s">
        <v>198</v>
      </c>
      <c r="C12" s="76">
        <f t="shared" si="0"/>
        <v>531079.68</v>
      </c>
      <c r="D12" s="76">
        <v>531079.68</v>
      </c>
      <c r="E12" s="26"/>
    </row>
    <row r="13" spans="1:5" ht="15.75" customHeight="1">
      <c r="A13" s="75">
        <v>30110</v>
      </c>
      <c r="B13" s="103" t="s">
        <v>199</v>
      </c>
      <c r="C13" s="76">
        <f t="shared" si="0"/>
        <v>663849.6</v>
      </c>
      <c r="D13" s="76">
        <v>663849.6</v>
      </c>
      <c r="E13" s="26"/>
    </row>
    <row r="14" spans="1:5" ht="15.75" customHeight="1">
      <c r="A14" s="75">
        <v>30112</v>
      </c>
      <c r="B14" s="103" t="s">
        <v>200</v>
      </c>
      <c r="C14" s="76">
        <f t="shared" si="0"/>
        <v>99577.44</v>
      </c>
      <c r="D14" s="76">
        <v>99577.44</v>
      </c>
      <c r="E14" s="26"/>
    </row>
    <row r="15" spans="1:5" ht="15.75" customHeight="1">
      <c r="A15" s="75">
        <v>30113</v>
      </c>
      <c r="B15" s="103" t="s">
        <v>201</v>
      </c>
      <c r="C15" s="76">
        <f t="shared" si="0"/>
        <v>796619.52</v>
      </c>
      <c r="D15" s="76">
        <v>796619.52</v>
      </c>
      <c r="E15" s="26"/>
    </row>
    <row r="16" spans="1:5" ht="15.75" customHeight="1">
      <c r="A16" s="75">
        <v>30114</v>
      </c>
      <c r="B16" s="103" t="s">
        <v>202</v>
      </c>
      <c r="C16" s="76">
        <f t="shared" si="0"/>
        <v>126400</v>
      </c>
      <c r="D16" s="76">
        <v>126400</v>
      </c>
      <c r="E16" s="26"/>
    </row>
    <row r="17" spans="1:5" ht="15.75" customHeight="1">
      <c r="A17" s="75">
        <v>30199</v>
      </c>
      <c r="B17" s="103" t="s">
        <v>203</v>
      </c>
      <c r="C17" s="76">
        <f t="shared" si="0"/>
        <v>5466800</v>
      </c>
      <c r="D17" s="76">
        <v>5466800</v>
      </c>
      <c r="E17" s="26"/>
    </row>
    <row r="18" spans="1:5" ht="15.75" customHeight="1">
      <c r="A18" s="75">
        <v>302</v>
      </c>
      <c r="B18" s="103" t="s">
        <v>204</v>
      </c>
      <c r="C18" s="76">
        <f>SUM(C19:C39)</f>
        <v>6004854.44</v>
      </c>
      <c r="D18" s="76"/>
      <c r="E18" s="26">
        <v>6004854.44</v>
      </c>
    </row>
    <row r="19" spans="1:5" ht="15.75" customHeight="1">
      <c r="A19" s="105" t="s">
        <v>205</v>
      </c>
      <c r="B19" s="106" t="s">
        <v>206</v>
      </c>
      <c r="C19" s="104">
        <v>330000</v>
      </c>
      <c r="D19" s="104">
        <v>0</v>
      </c>
      <c r="E19" s="104">
        <v>330000</v>
      </c>
    </row>
    <row r="20" spans="1:5" ht="15.75" customHeight="1">
      <c r="A20" s="105" t="s">
        <v>207</v>
      </c>
      <c r="B20" s="106" t="s">
        <v>208</v>
      </c>
      <c r="C20" s="104">
        <v>400000</v>
      </c>
      <c r="D20" s="104">
        <v>0</v>
      </c>
      <c r="E20" s="104">
        <v>400000</v>
      </c>
    </row>
    <row r="21" spans="1:5" ht="15.75" customHeight="1">
      <c r="A21" s="105" t="s">
        <v>209</v>
      </c>
      <c r="B21" s="106" t="s">
        <v>210</v>
      </c>
      <c r="C21" s="104">
        <v>60000</v>
      </c>
      <c r="D21" s="104">
        <v>0</v>
      </c>
      <c r="E21" s="104">
        <v>60000</v>
      </c>
    </row>
    <row r="22" spans="1:5" ht="15.75" customHeight="1">
      <c r="A22" s="105" t="s">
        <v>211</v>
      </c>
      <c r="B22" s="106" t="s">
        <v>212</v>
      </c>
      <c r="C22" s="104">
        <v>5000</v>
      </c>
      <c r="D22" s="104">
        <v>0</v>
      </c>
      <c r="E22" s="104">
        <v>5000</v>
      </c>
    </row>
    <row r="23" spans="1:5" ht="15.75" customHeight="1">
      <c r="A23" s="105" t="s">
        <v>213</v>
      </c>
      <c r="B23" s="106" t="s">
        <v>214</v>
      </c>
      <c r="C23" s="104">
        <v>40000</v>
      </c>
      <c r="D23" s="104">
        <v>0</v>
      </c>
      <c r="E23" s="104">
        <v>40000</v>
      </c>
    </row>
    <row r="24" spans="1:5" ht="15.75" customHeight="1">
      <c r="A24" s="105" t="s">
        <v>215</v>
      </c>
      <c r="B24" s="106" t="s">
        <v>216</v>
      </c>
      <c r="C24" s="104">
        <v>140000</v>
      </c>
      <c r="D24" s="104">
        <v>0</v>
      </c>
      <c r="E24" s="104">
        <v>140000</v>
      </c>
    </row>
    <row r="25" spans="1:5" ht="15.75" customHeight="1">
      <c r="A25" s="105" t="s">
        <v>217</v>
      </c>
      <c r="B25" s="106" t="s">
        <v>218</v>
      </c>
      <c r="C25" s="104">
        <v>100000</v>
      </c>
      <c r="D25" s="104">
        <v>0</v>
      </c>
      <c r="E25" s="104">
        <v>100000</v>
      </c>
    </row>
    <row r="26" spans="1:5" ht="15.75" customHeight="1">
      <c r="A26" s="105" t="s">
        <v>219</v>
      </c>
      <c r="B26" s="106" t="s">
        <v>220</v>
      </c>
      <c r="C26" s="104">
        <v>422998.8</v>
      </c>
      <c r="D26" s="104">
        <v>0</v>
      </c>
      <c r="E26" s="104">
        <v>422998.8</v>
      </c>
    </row>
    <row r="27" spans="1:5" ht="15.75" customHeight="1">
      <c r="A27" s="105" t="s">
        <v>221</v>
      </c>
      <c r="B27" s="106" t="s">
        <v>222</v>
      </c>
      <c r="C27" s="104">
        <v>750000</v>
      </c>
      <c r="D27" s="104">
        <v>0</v>
      </c>
      <c r="E27" s="104">
        <v>750000</v>
      </c>
    </row>
    <row r="28" spans="1:5" ht="15.75" customHeight="1">
      <c r="A28" s="105" t="s">
        <v>223</v>
      </c>
      <c r="B28" s="106" t="s">
        <v>224</v>
      </c>
      <c r="C28" s="104">
        <v>542150</v>
      </c>
      <c r="D28" s="104">
        <v>0</v>
      </c>
      <c r="E28" s="104">
        <v>542150</v>
      </c>
    </row>
    <row r="29" spans="1:5" ht="15.75" customHeight="1">
      <c r="A29" s="105" t="s">
        <v>225</v>
      </c>
      <c r="B29" s="106" t="s">
        <v>226</v>
      </c>
      <c r="C29" s="104">
        <v>100000</v>
      </c>
      <c r="D29" s="104">
        <v>0</v>
      </c>
      <c r="E29" s="104">
        <v>100000</v>
      </c>
    </row>
    <row r="30" spans="1:5" ht="15.75" customHeight="1">
      <c r="A30" s="105" t="s">
        <v>227</v>
      </c>
      <c r="B30" s="106" t="s">
        <v>228</v>
      </c>
      <c r="C30" s="104">
        <v>5000</v>
      </c>
      <c r="D30" s="104">
        <v>0</v>
      </c>
      <c r="E30" s="104">
        <v>5000</v>
      </c>
    </row>
    <row r="31" spans="1:5" ht="15.75" customHeight="1">
      <c r="A31" s="105" t="s">
        <v>229</v>
      </c>
      <c r="B31" s="106" t="s">
        <v>230</v>
      </c>
      <c r="C31" s="104">
        <v>265382.74</v>
      </c>
      <c r="D31" s="104">
        <v>0</v>
      </c>
      <c r="E31" s="104">
        <v>265382.74</v>
      </c>
    </row>
    <row r="32" spans="1:5" ht="15.75" customHeight="1">
      <c r="A32" s="105" t="s">
        <v>231</v>
      </c>
      <c r="B32" s="106" t="s">
        <v>232</v>
      </c>
      <c r="C32" s="104">
        <v>5000</v>
      </c>
      <c r="D32" s="104">
        <v>0</v>
      </c>
      <c r="E32" s="104">
        <v>5000</v>
      </c>
    </row>
    <row r="33" spans="1:5" ht="15.75" customHeight="1">
      <c r="A33" s="105" t="s">
        <v>233</v>
      </c>
      <c r="B33" s="106" t="s">
        <v>234</v>
      </c>
      <c r="C33" s="104">
        <v>150000</v>
      </c>
      <c r="D33" s="104">
        <v>0</v>
      </c>
      <c r="E33" s="104">
        <v>150000</v>
      </c>
    </row>
    <row r="34" spans="1:5" ht="15.75" customHeight="1">
      <c r="A34" s="105" t="s">
        <v>235</v>
      </c>
      <c r="B34" s="106" t="s">
        <v>236</v>
      </c>
      <c r="C34" s="104">
        <v>528000</v>
      </c>
      <c r="D34" s="104">
        <v>0</v>
      </c>
      <c r="E34" s="104">
        <v>528000</v>
      </c>
    </row>
    <row r="35" spans="1:5" ht="15.75" customHeight="1">
      <c r="A35" s="105" t="s">
        <v>237</v>
      </c>
      <c r="B35" s="106" t="s">
        <v>238</v>
      </c>
      <c r="C35" s="104">
        <v>750000</v>
      </c>
      <c r="D35" s="104">
        <v>0</v>
      </c>
      <c r="E35" s="104">
        <v>750000</v>
      </c>
    </row>
    <row r="36" spans="1:5" ht="15.75" customHeight="1">
      <c r="A36" s="105" t="s">
        <v>239</v>
      </c>
      <c r="B36" s="106" t="s">
        <v>240</v>
      </c>
      <c r="C36" s="104">
        <v>132769.92</v>
      </c>
      <c r="D36" s="104">
        <v>0</v>
      </c>
      <c r="E36" s="104">
        <v>132769.92</v>
      </c>
    </row>
    <row r="37" spans="1:5" ht="15.75" customHeight="1">
      <c r="A37" s="105" t="s">
        <v>241</v>
      </c>
      <c r="B37" s="106" t="s">
        <v>242</v>
      </c>
      <c r="C37" s="104">
        <v>90690.48</v>
      </c>
      <c r="D37" s="104">
        <v>0</v>
      </c>
      <c r="E37" s="104">
        <v>90690.48</v>
      </c>
    </row>
    <row r="38" spans="1:5" ht="15.75" customHeight="1">
      <c r="A38" s="105" t="s">
        <v>243</v>
      </c>
      <c r="B38" s="106" t="s">
        <v>244</v>
      </c>
      <c r="C38" s="104">
        <v>50000</v>
      </c>
      <c r="D38" s="104">
        <v>0</v>
      </c>
      <c r="E38" s="104">
        <v>50000</v>
      </c>
    </row>
    <row r="39" spans="1:5" ht="15.75" customHeight="1">
      <c r="A39" s="105" t="s">
        <v>245</v>
      </c>
      <c r="B39" s="106" t="s">
        <v>246</v>
      </c>
      <c r="C39" s="104">
        <v>1137862.5</v>
      </c>
      <c r="D39" s="104">
        <v>0</v>
      </c>
      <c r="E39" s="104">
        <v>1137862.5</v>
      </c>
    </row>
    <row r="40" spans="1:5" ht="15.75" customHeight="1">
      <c r="A40" s="105" t="s">
        <v>247</v>
      </c>
      <c r="B40" s="106" t="s">
        <v>248</v>
      </c>
      <c r="C40" s="104">
        <v>50000</v>
      </c>
      <c r="D40" s="104">
        <v>0</v>
      </c>
      <c r="E40" s="104"/>
    </row>
    <row r="41" spans="1:5" ht="15.75" customHeight="1">
      <c r="A41" s="105" t="s">
        <v>249</v>
      </c>
      <c r="B41" s="106" t="s">
        <v>250</v>
      </c>
      <c r="C41" s="104">
        <v>50000</v>
      </c>
      <c r="D41" s="104">
        <v>0</v>
      </c>
      <c r="E41" s="104"/>
    </row>
    <row r="42" spans="1:5" ht="15.75" customHeight="1">
      <c r="A42" s="105" t="s">
        <v>150</v>
      </c>
      <c r="B42" s="106" t="s">
        <v>149</v>
      </c>
      <c r="C42" s="104">
        <v>2483907</v>
      </c>
      <c r="D42" s="104">
        <v>2483907</v>
      </c>
      <c r="E42" s="104">
        <v>0</v>
      </c>
    </row>
    <row r="43" spans="1:5" ht="15.75" customHeight="1">
      <c r="A43" s="105" t="s">
        <v>251</v>
      </c>
      <c r="B43" s="106" t="s">
        <v>252</v>
      </c>
      <c r="C43" s="104">
        <v>14304</v>
      </c>
      <c r="D43" s="104">
        <v>14304</v>
      </c>
      <c r="E43" s="104">
        <v>0</v>
      </c>
    </row>
    <row r="44" spans="1:5" ht="15.75" customHeight="1">
      <c r="A44" s="105" t="s">
        <v>253</v>
      </c>
      <c r="B44" s="106" t="s">
        <v>254</v>
      </c>
      <c r="C44" s="104">
        <v>719000</v>
      </c>
      <c r="D44" s="104">
        <v>719000</v>
      </c>
      <c r="E44" s="104">
        <v>0</v>
      </c>
    </row>
    <row r="45" spans="1:5" ht="15.75" customHeight="1">
      <c r="A45" s="105" t="s">
        <v>255</v>
      </c>
      <c r="B45" s="106" t="s">
        <v>256</v>
      </c>
      <c r="C45" s="104">
        <v>720</v>
      </c>
      <c r="D45" s="104">
        <v>720</v>
      </c>
      <c r="E45" s="104">
        <v>0</v>
      </c>
    </row>
    <row r="46" spans="1:5" ht="15.75" customHeight="1">
      <c r="A46" s="105" t="s">
        <v>257</v>
      </c>
      <c r="B46" s="106" t="s">
        <v>258</v>
      </c>
      <c r="C46" s="104">
        <v>1749883</v>
      </c>
      <c r="D46" s="104">
        <v>1749883</v>
      </c>
      <c r="E46" s="104">
        <v>0</v>
      </c>
    </row>
  </sheetData>
  <sheetProtection/>
  <mergeCells count="2">
    <mergeCell ref="C4:E4"/>
    <mergeCell ref="A4:B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zoomScalePageLayoutView="0" workbookViewId="0" topLeftCell="A1">
      <selection activeCell="D22" sqref="D22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68" t="s">
        <v>63</v>
      </c>
      <c r="B1" s="13"/>
      <c r="C1" s="13"/>
      <c r="D1" s="13"/>
      <c r="E1" s="13"/>
    </row>
    <row r="2" spans="1:13" ht="33.75" customHeight="1">
      <c r="A2" s="131" t="s">
        <v>166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2" ht="12.75" customHeight="1" thickBot="1">
      <c r="A3" s="102" t="s">
        <v>259</v>
      </c>
      <c r="B3" s="102"/>
      <c r="L3" s="70" t="s">
        <v>0</v>
      </c>
    </row>
    <row r="4" spans="1:13" ht="16.5" customHeight="1">
      <c r="A4" s="128" t="s">
        <v>129</v>
      </c>
      <c r="B4" s="124" t="s">
        <v>171</v>
      </c>
      <c r="C4" s="124"/>
      <c r="D4" s="124"/>
      <c r="E4" s="124"/>
      <c r="F4" s="124"/>
      <c r="G4" s="124"/>
      <c r="H4" s="124" t="s">
        <v>173</v>
      </c>
      <c r="I4" s="124"/>
      <c r="J4" s="124"/>
      <c r="K4" s="124"/>
      <c r="L4" s="124"/>
      <c r="M4" s="125"/>
    </row>
    <row r="5" spans="1:13" ht="44.25" customHeight="1">
      <c r="A5" s="129"/>
      <c r="B5" s="126" t="s">
        <v>6</v>
      </c>
      <c r="C5" s="127" t="s">
        <v>130</v>
      </c>
      <c r="D5" s="126" t="s">
        <v>131</v>
      </c>
      <c r="E5" s="126"/>
      <c r="F5" s="126"/>
      <c r="G5" s="126" t="s">
        <v>132</v>
      </c>
      <c r="H5" s="126" t="s">
        <v>6</v>
      </c>
      <c r="I5" s="132" t="s">
        <v>133</v>
      </c>
      <c r="J5" s="134" t="s">
        <v>131</v>
      </c>
      <c r="K5" s="135"/>
      <c r="L5" s="136"/>
      <c r="M5" s="137" t="s">
        <v>132</v>
      </c>
    </row>
    <row r="6" spans="1:13" ht="55.5" customHeight="1">
      <c r="A6" s="130"/>
      <c r="B6" s="126"/>
      <c r="C6" s="127"/>
      <c r="D6" s="67" t="s">
        <v>53</v>
      </c>
      <c r="E6" s="1" t="s">
        <v>134</v>
      </c>
      <c r="F6" s="1" t="s">
        <v>135</v>
      </c>
      <c r="G6" s="126"/>
      <c r="H6" s="126"/>
      <c r="I6" s="133"/>
      <c r="J6" s="67" t="s">
        <v>53</v>
      </c>
      <c r="K6" s="1" t="s">
        <v>134</v>
      </c>
      <c r="L6" s="1" t="s">
        <v>135</v>
      </c>
      <c r="M6" s="138"/>
    </row>
    <row r="7" spans="1:13" ht="17.25" customHeight="1">
      <c r="A7" s="2" t="s">
        <v>6</v>
      </c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71"/>
    </row>
    <row r="8" spans="1:13" ht="17.25" customHeight="1">
      <c r="A8" s="107" t="s">
        <v>260</v>
      </c>
      <c r="B8" s="3">
        <v>55000</v>
      </c>
      <c r="C8" s="3"/>
      <c r="D8" s="3">
        <v>50000</v>
      </c>
      <c r="E8" s="3"/>
      <c r="F8" s="3">
        <v>50000</v>
      </c>
      <c r="G8" s="3">
        <v>5000</v>
      </c>
      <c r="H8" s="2">
        <v>23136.26</v>
      </c>
      <c r="I8" s="2"/>
      <c r="J8" s="2">
        <v>23136.26</v>
      </c>
      <c r="K8" s="2">
        <v>0</v>
      </c>
      <c r="L8" s="2">
        <v>23136.26</v>
      </c>
      <c r="M8" s="71">
        <v>0</v>
      </c>
    </row>
    <row r="9" spans="1:13" ht="17.25" customHeight="1" thickBot="1">
      <c r="A9" s="10"/>
      <c r="B9" s="9"/>
      <c r="C9" s="9"/>
      <c r="D9" s="9"/>
      <c r="E9" s="9"/>
      <c r="F9" s="9"/>
      <c r="G9" s="9"/>
      <c r="H9" s="10"/>
      <c r="I9" s="10"/>
      <c r="J9" s="10"/>
      <c r="K9" s="10"/>
      <c r="L9" s="10"/>
      <c r="M9" s="72"/>
    </row>
    <row r="11" ht="11.25">
      <c r="A11" t="s">
        <v>174</v>
      </c>
    </row>
    <row r="12" spans="1:250" ht="12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</row>
  </sheetData>
  <sheetProtection/>
  <mergeCells count="13">
    <mergeCell ref="A2:M2"/>
    <mergeCell ref="H5:H6"/>
    <mergeCell ref="I5:I6"/>
    <mergeCell ref="J5:L5"/>
    <mergeCell ref="M5:M6"/>
    <mergeCell ref="A4:A6"/>
    <mergeCell ref="B4:G4"/>
    <mergeCell ref="H4:M4"/>
    <mergeCell ref="B5:B6"/>
    <mergeCell ref="C5:C6"/>
    <mergeCell ref="D5:F5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B17" sqref="B17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69" t="s">
        <v>125</v>
      </c>
      <c r="B1" s="13"/>
      <c r="C1" s="13"/>
      <c r="D1" s="13"/>
      <c r="E1" s="13"/>
    </row>
    <row r="2" spans="1:5" ht="24">
      <c r="A2" s="139" t="s">
        <v>160</v>
      </c>
      <c r="B2" s="139"/>
      <c r="C2" s="139"/>
      <c r="D2" s="139"/>
      <c r="E2" s="139"/>
    </row>
    <row r="3" spans="1:5" s="52" customFormat="1" ht="12" thickBot="1">
      <c r="A3" s="117" t="s">
        <v>300</v>
      </c>
      <c r="B3" s="118"/>
      <c r="C3" s="53"/>
      <c r="D3" s="53"/>
      <c r="E3" s="54" t="s">
        <v>57</v>
      </c>
    </row>
    <row r="4" spans="1:5" ht="15.75" customHeight="1">
      <c r="A4" s="19" t="s">
        <v>51</v>
      </c>
      <c r="B4" s="20" t="s">
        <v>52</v>
      </c>
      <c r="C4" s="20" t="s">
        <v>6</v>
      </c>
      <c r="D4" s="20" t="s">
        <v>54</v>
      </c>
      <c r="E4" s="21" t="s">
        <v>55</v>
      </c>
    </row>
    <row r="5" spans="1:5" ht="15.75" customHeight="1">
      <c r="A5" s="24"/>
      <c r="B5" s="32" t="s">
        <v>6</v>
      </c>
      <c r="C5" s="16"/>
      <c r="D5" s="16"/>
      <c r="E5" s="25"/>
    </row>
    <row r="6" spans="1:5" ht="15.75" customHeight="1">
      <c r="A6" s="24"/>
      <c r="B6" s="16"/>
      <c r="C6" s="16"/>
      <c r="D6" s="16"/>
      <c r="E6" s="25"/>
    </row>
    <row r="7" spans="1:5" ht="15.75" customHeight="1">
      <c r="A7" s="24"/>
      <c r="B7" s="16"/>
      <c r="C7" s="16"/>
      <c r="D7" s="16"/>
      <c r="E7" s="25"/>
    </row>
    <row r="8" spans="1:5" ht="15.75" customHeight="1" thickBot="1">
      <c r="A8" s="34"/>
      <c r="B8" s="35"/>
      <c r="C8" s="35"/>
      <c r="D8" s="35"/>
      <c r="E8" s="36"/>
    </row>
    <row r="10" spans="1:256" ht="1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B12" sqref="B12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69" t="s">
        <v>126</v>
      </c>
      <c r="B1" s="13"/>
      <c r="C1" s="13"/>
      <c r="D1" s="13"/>
      <c r="E1" s="13"/>
    </row>
    <row r="2" spans="1:5" ht="18.75">
      <c r="A2" s="119" t="s">
        <v>161</v>
      </c>
      <c r="B2" s="119"/>
      <c r="C2" s="119"/>
      <c r="D2" s="119"/>
      <c r="E2" s="119"/>
    </row>
    <row r="3" spans="1:5" s="52" customFormat="1" ht="12" thickBot="1">
      <c r="A3" s="117" t="s">
        <v>300</v>
      </c>
      <c r="B3" s="118"/>
      <c r="C3" s="53"/>
      <c r="D3" s="53"/>
      <c r="E3" s="54" t="s">
        <v>57</v>
      </c>
    </row>
    <row r="4" spans="1:5" ht="17.25" customHeight="1">
      <c r="A4" s="19" t="s">
        <v>51</v>
      </c>
      <c r="B4" s="20" t="s">
        <v>52</v>
      </c>
      <c r="C4" s="20" t="s">
        <v>6</v>
      </c>
      <c r="D4" s="20" t="s">
        <v>54</v>
      </c>
      <c r="E4" s="21" t="s">
        <v>55</v>
      </c>
    </row>
    <row r="5" spans="1:5" ht="17.25" customHeight="1">
      <c r="A5" s="24"/>
      <c r="B5" s="32" t="s">
        <v>6</v>
      </c>
      <c r="C5" s="16"/>
      <c r="D5" s="16"/>
      <c r="E5" s="25"/>
    </row>
    <row r="6" spans="1:5" ht="17.25" customHeight="1">
      <c r="A6" s="24"/>
      <c r="B6" s="16"/>
      <c r="C6" s="16"/>
      <c r="D6" s="16"/>
      <c r="E6" s="25"/>
    </row>
    <row r="7" spans="1:5" ht="17.25" customHeight="1">
      <c r="A7" s="24"/>
      <c r="B7" s="16"/>
      <c r="C7" s="16"/>
      <c r="D7" s="16"/>
      <c r="E7" s="25"/>
    </row>
    <row r="8" spans="1:5" ht="17.25" customHeight="1" thickBot="1">
      <c r="A8" s="34"/>
      <c r="B8" s="35"/>
      <c r="C8" s="35"/>
      <c r="D8" s="35"/>
      <c r="E8" s="36"/>
    </row>
    <row r="9" spans="1:5" ht="17.25" customHeight="1">
      <c r="A9" s="82"/>
      <c r="B9" s="82"/>
      <c r="C9" s="82"/>
      <c r="D9" s="82"/>
      <c r="E9" s="82"/>
    </row>
    <row r="10" spans="1:256" ht="1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5" sqref="G5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59" t="s">
        <v>127</v>
      </c>
    </row>
    <row r="2" spans="1:4" ht="27.75" customHeight="1">
      <c r="A2" s="143" t="s">
        <v>168</v>
      </c>
      <c r="B2" s="143"/>
      <c r="C2" s="143"/>
      <c r="D2" s="143"/>
    </row>
    <row r="3" spans="1:4" s="52" customFormat="1" ht="12" thickBot="1">
      <c r="A3" s="117" t="s">
        <v>262</v>
      </c>
      <c r="B3" s="118"/>
      <c r="D3" s="57" t="s">
        <v>98</v>
      </c>
    </row>
    <row r="4" spans="1:4" ht="15" customHeight="1">
      <c r="A4" s="140" t="s">
        <v>1</v>
      </c>
      <c r="B4" s="141"/>
      <c r="C4" s="141" t="s">
        <v>2</v>
      </c>
      <c r="D4" s="142"/>
    </row>
    <row r="5" spans="1:4" ht="15" customHeight="1">
      <c r="A5" s="42" t="s">
        <v>3</v>
      </c>
      <c r="B5" s="1" t="s">
        <v>175</v>
      </c>
      <c r="C5" s="37" t="s">
        <v>3</v>
      </c>
      <c r="D5" s="43" t="s">
        <v>4</v>
      </c>
    </row>
    <row r="6" spans="1:4" ht="15" customHeight="1">
      <c r="A6" s="83" t="s">
        <v>116</v>
      </c>
      <c r="B6" s="73">
        <v>37776850.61</v>
      </c>
      <c r="C6" s="83" t="s">
        <v>117</v>
      </c>
      <c r="D6" s="73">
        <v>37776850.61</v>
      </c>
    </row>
    <row r="7" spans="1:4" ht="15" customHeight="1">
      <c r="A7" s="60" t="s">
        <v>114</v>
      </c>
      <c r="B7" s="73">
        <v>37776850.61</v>
      </c>
      <c r="C7" s="60" t="s">
        <v>115</v>
      </c>
      <c r="D7" s="73">
        <v>37776850.61</v>
      </c>
    </row>
    <row r="8" spans="1:4" ht="15" customHeight="1">
      <c r="A8" s="61" t="s">
        <v>66</v>
      </c>
      <c r="B8" s="73">
        <v>37776850.61</v>
      </c>
      <c r="C8" s="61" t="s">
        <v>56</v>
      </c>
      <c r="D8" s="77"/>
    </row>
    <row r="9" spans="1:4" ht="15" customHeight="1">
      <c r="A9" s="61" t="s">
        <v>67</v>
      </c>
      <c r="B9" s="39"/>
      <c r="C9" s="61" t="s">
        <v>68</v>
      </c>
      <c r="D9" s="45"/>
    </row>
    <row r="10" spans="1:4" ht="15" customHeight="1">
      <c r="A10" s="61" t="s">
        <v>69</v>
      </c>
      <c r="B10" s="39"/>
      <c r="C10" s="61" t="s">
        <v>70</v>
      </c>
      <c r="D10" s="45"/>
    </row>
    <row r="11" spans="1:4" ht="15" customHeight="1">
      <c r="A11" s="84" t="s">
        <v>112</v>
      </c>
      <c r="B11" s="39"/>
      <c r="C11" s="61" t="s">
        <v>72</v>
      </c>
      <c r="D11" s="45"/>
    </row>
    <row r="12" spans="1:4" ht="15" customHeight="1">
      <c r="A12" s="61" t="s">
        <v>71</v>
      </c>
      <c r="B12" s="39"/>
      <c r="C12" s="61" t="s">
        <v>74</v>
      </c>
      <c r="D12" s="3">
        <v>31608263.61</v>
      </c>
    </row>
    <row r="13" spans="1:4" ht="15" customHeight="1">
      <c r="A13" s="61" t="s">
        <v>73</v>
      </c>
      <c r="B13" s="39"/>
      <c r="C13" s="61" t="s">
        <v>76</v>
      </c>
      <c r="D13" s="45"/>
    </row>
    <row r="14" spans="1:4" ht="15" customHeight="1">
      <c r="A14" s="84" t="s">
        <v>113</v>
      </c>
      <c r="B14" s="39"/>
      <c r="C14" s="61" t="s">
        <v>77</v>
      </c>
      <c r="D14" s="45"/>
    </row>
    <row r="15" spans="1:4" ht="15" customHeight="1">
      <c r="A15" s="61" t="s">
        <v>75</v>
      </c>
      <c r="B15" s="76"/>
      <c r="C15" s="61" t="s">
        <v>78</v>
      </c>
      <c r="D15" s="73">
        <v>3638661.88</v>
      </c>
    </row>
    <row r="16" spans="1:4" ht="15" customHeight="1">
      <c r="A16" s="60" t="s">
        <v>118</v>
      </c>
      <c r="B16" s="39"/>
      <c r="C16" s="61" t="s">
        <v>79</v>
      </c>
      <c r="D16" s="77"/>
    </row>
    <row r="17" spans="1:4" ht="15" customHeight="1">
      <c r="A17" s="60" t="s">
        <v>119</v>
      </c>
      <c r="B17" s="39"/>
      <c r="C17" s="61" t="s">
        <v>80</v>
      </c>
      <c r="D17" s="73">
        <v>1509249.6</v>
      </c>
    </row>
    <row r="18" spans="1:4" ht="15" customHeight="1">
      <c r="A18" s="38"/>
      <c r="B18" s="39"/>
      <c r="C18" s="61" t="s">
        <v>81</v>
      </c>
      <c r="D18" s="45"/>
    </row>
    <row r="19" spans="1:4" ht="15" customHeight="1">
      <c r="A19" s="38"/>
      <c r="B19" s="39"/>
      <c r="C19" s="61" t="s">
        <v>64</v>
      </c>
      <c r="D19" s="45"/>
    </row>
    <row r="20" spans="1:4" ht="15" customHeight="1">
      <c r="A20" s="38"/>
      <c r="B20" s="39"/>
      <c r="C20" s="61" t="s">
        <v>82</v>
      </c>
      <c r="D20" s="45"/>
    </row>
    <row r="21" spans="1:4" ht="15" customHeight="1">
      <c r="A21" s="38"/>
      <c r="B21" s="39"/>
      <c r="C21" s="61" t="s">
        <v>83</v>
      </c>
      <c r="D21" s="45"/>
    </row>
    <row r="22" spans="1:4" ht="15" customHeight="1">
      <c r="A22" s="38"/>
      <c r="B22" s="39"/>
      <c r="C22" s="61" t="s">
        <v>84</v>
      </c>
      <c r="D22" s="45"/>
    </row>
    <row r="23" spans="1:4" ht="15" customHeight="1">
      <c r="A23" s="38"/>
      <c r="B23" s="39"/>
      <c r="C23" s="61" t="s">
        <v>85</v>
      </c>
      <c r="D23" s="45"/>
    </row>
    <row r="24" spans="1:4" ht="15" customHeight="1">
      <c r="A24" s="38"/>
      <c r="B24" s="39"/>
      <c r="C24" s="61" t="s">
        <v>86</v>
      </c>
      <c r="D24" s="45"/>
    </row>
    <row r="25" spans="1:4" ht="15" customHeight="1">
      <c r="A25" s="38"/>
      <c r="B25" s="39"/>
      <c r="C25" s="61" t="s">
        <v>87</v>
      </c>
      <c r="D25" s="45"/>
    </row>
    <row r="26" spans="1:4" ht="15" customHeight="1">
      <c r="A26" s="38"/>
      <c r="B26" s="39"/>
      <c r="C26" s="61" t="s">
        <v>88</v>
      </c>
      <c r="D26" s="45"/>
    </row>
    <row r="27" spans="1:4" ht="15" customHeight="1">
      <c r="A27" s="38"/>
      <c r="B27" s="39"/>
      <c r="C27" s="61" t="s">
        <v>89</v>
      </c>
      <c r="D27" s="3">
        <v>1020675.52</v>
      </c>
    </row>
    <row r="28" spans="1:4" ht="15" customHeight="1">
      <c r="A28" s="38"/>
      <c r="B28" s="39"/>
      <c r="C28" s="61" t="s">
        <v>90</v>
      </c>
      <c r="D28" s="45"/>
    </row>
    <row r="29" spans="1:4" ht="15" customHeight="1">
      <c r="A29" s="38"/>
      <c r="B29" s="39"/>
      <c r="C29" s="61" t="s">
        <v>65</v>
      </c>
      <c r="D29" s="45"/>
    </row>
    <row r="30" spans="1:4" ht="15" customHeight="1">
      <c r="A30" s="38"/>
      <c r="B30" s="39"/>
      <c r="C30" s="61" t="s">
        <v>91</v>
      </c>
      <c r="D30" s="45"/>
    </row>
    <row r="31" spans="1:4" ht="15" customHeight="1">
      <c r="A31" s="38"/>
      <c r="B31" s="39"/>
      <c r="C31" s="61" t="s">
        <v>92</v>
      </c>
      <c r="D31" s="45"/>
    </row>
    <row r="32" spans="1:4" ht="15" customHeight="1">
      <c r="A32" s="38"/>
      <c r="B32" s="39"/>
      <c r="C32" s="61" t="s">
        <v>93</v>
      </c>
      <c r="D32" s="45"/>
    </row>
    <row r="33" spans="1:4" ht="15" customHeight="1">
      <c r="A33" s="44"/>
      <c r="B33" s="39"/>
      <c r="C33" s="61" t="s">
        <v>94</v>
      </c>
      <c r="D33" s="45"/>
    </row>
    <row r="34" spans="1:4" ht="15" customHeight="1">
      <c r="A34" s="44"/>
      <c r="B34" s="39"/>
      <c r="C34" s="61" t="s">
        <v>95</v>
      </c>
      <c r="D34" s="45"/>
    </row>
    <row r="35" spans="1:4" ht="15" customHeight="1">
      <c r="A35" s="44"/>
      <c r="B35" s="39"/>
      <c r="C35" s="61" t="s">
        <v>96</v>
      </c>
      <c r="D35" s="45"/>
    </row>
    <row r="36" spans="1:4" ht="15" customHeight="1" thickBot="1">
      <c r="A36" s="62"/>
      <c r="B36" s="46"/>
      <c r="C36" s="47" t="s">
        <v>44</v>
      </c>
      <c r="D36" s="48"/>
    </row>
  </sheetData>
  <sheetProtection/>
  <mergeCells count="4">
    <mergeCell ref="A4:B4"/>
    <mergeCell ref="C4:D4"/>
    <mergeCell ref="A3:B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5" sqref="A25"/>
    </sheetView>
  </sheetViews>
  <sheetFormatPr defaultColWidth="9.33203125" defaultRowHeight="11.25"/>
  <cols>
    <col min="2" max="2" width="38.66015625" style="0" customWidth="1"/>
    <col min="3" max="3" width="14.66015625" style="0" customWidth="1"/>
    <col min="5" max="6" width="14.83203125" style="0" customWidth="1"/>
    <col min="7" max="7" width="13.33203125" style="0" customWidth="1"/>
    <col min="8" max="8" width="8.5" style="0" customWidth="1"/>
    <col min="10" max="10" width="15" style="0" customWidth="1"/>
    <col min="13" max="13" width="12.83203125" style="0" customWidth="1"/>
    <col min="14" max="14" width="14.66015625" style="0" customWidth="1"/>
  </cols>
  <sheetData>
    <row r="1" spans="1:14" ht="11.25">
      <c r="A1" s="69" t="s">
        <v>128</v>
      </c>
      <c r="B1" s="1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">
      <c r="A2" s="139" t="s">
        <v>169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2" thickBot="1">
      <c r="A3" s="117" t="s">
        <v>261</v>
      </c>
      <c r="B3" s="11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4" t="s">
        <v>57</v>
      </c>
    </row>
    <row r="4" spans="1:14" ht="15.75" customHeight="1">
      <c r="A4" s="144" t="s">
        <v>99</v>
      </c>
      <c r="B4" s="120"/>
      <c r="C4" s="120" t="s">
        <v>6</v>
      </c>
      <c r="D4" s="120" t="s">
        <v>97</v>
      </c>
      <c r="E4" s="146" t="s">
        <v>100</v>
      </c>
      <c r="F4" s="146" t="s">
        <v>101</v>
      </c>
      <c r="G4" s="146" t="s">
        <v>102</v>
      </c>
      <c r="H4" s="147" t="s">
        <v>112</v>
      </c>
      <c r="I4" s="120" t="s">
        <v>71</v>
      </c>
      <c r="J4" s="120"/>
      <c r="K4" s="146" t="s">
        <v>103</v>
      </c>
      <c r="L4" s="147" t="s">
        <v>120</v>
      </c>
      <c r="M4" s="120" t="s">
        <v>75</v>
      </c>
      <c r="N4" s="149" t="s">
        <v>104</v>
      </c>
    </row>
    <row r="5" spans="1:14" ht="15.75" customHeight="1">
      <c r="A5" s="22" t="s">
        <v>51</v>
      </c>
      <c r="B5" s="15" t="s">
        <v>52</v>
      </c>
      <c r="C5" s="145"/>
      <c r="D5" s="145"/>
      <c r="E5" s="145"/>
      <c r="F5" s="145"/>
      <c r="G5" s="145"/>
      <c r="H5" s="148"/>
      <c r="I5" s="31" t="s">
        <v>105</v>
      </c>
      <c r="J5" s="33" t="s">
        <v>106</v>
      </c>
      <c r="K5" s="145"/>
      <c r="L5" s="148"/>
      <c r="M5" s="145"/>
      <c r="N5" s="150"/>
    </row>
    <row r="6" spans="1:14" ht="15.75" customHeight="1">
      <c r="A6" s="16"/>
      <c r="B6" s="15" t="s">
        <v>6</v>
      </c>
      <c r="C6" s="73">
        <f>SUM(C7,C13,C20,C24)</f>
        <v>37776850.61</v>
      </c>
      <c r="D6" s="15"/>
      <c r="E6" s="73">
        <f>SUM(E7,E13,E20,E24)</f>
        <v>37776850.61</v>
      </c>
      <c r="F6" s="15"/>
      <c r="G6" s="15"/>
      <c r="H6" s="15"/>
      <c r="I6" s="15"/>
      <c r="J6" s="15"/>
      <c r="K6" s="15"/>
      <c r="L6" s="15"/>
      <c r="M6" s="76"/>
      <c r="N6" s="15"/>
    </row>
    <row r="7" spans="1:14" ht="15.75" customHeight="1">
      <c r="A7" s="98">
        <v>205</v>
      </c>
      <c r="B7" s="97" t="s">
        <v>74</v>
      </c>
      <c r="C7" s="73">
        <v>31608263.61</v>
      </c>
      <c r="D7" s="15"/>
      <c r="E7" s="73">
        <v>31608263.61</v>
      </c>
      <c r="F7" s="15"/>
      <c r="G7" s="15"/>
      <c r="H7" s="15"/>
      <c r="I7" s="15"/>
      <c r="J7" s="15"/>
      <c r="K7" s="15"/>
      <c r="L7" s="15"/>
      <c r="M7" s="76"/>
      <c r="N7" s="15"/>
    </row>
    <row r="8" spans="1:14" ht="15.75" customHeight="1">
      <c r="A8" s="98">
        <v>20502</v>
      </c>
      <c r="B8" s="97" t="s">
        <v>179</v>
      </c>
      <c r="C8" s="73">
        <v>22902671.88</v>
      </c>
      <c r="D8" s="15"/>
      <c r="E8" s="73">
        <v>22902671.88</v>
      </c>
      <c r="F8" s="15"/>
      <c r="G8" s="15"/>
      <c r="H8" s="15"/>
      <c r="I8" s="15"/>
      <c r="J8" s="15"/>
      <c r="K8" s="15"/>
      <c r="L8" s="15"/>
      <c r="M8" s="76"/>
      <c r="N8" s="15"/>
    </row>
    <row r="9" spans="1:14" ht="15.75" customHeight="1">
      <c r="A9" s="98">
        <v>2050202</v>
      </c>
      <c r="B9" s="97" t="s">
        <v>180</v>
      </c>
      <c r="C9" s="73">
        <v>22902671.88</v>
      </c>
      <c r="D9" s="15"/>
      <c r="E9" s="73">
        <v>22902671.88</v>
      </c>
      <c r="F9" s="15"/>
      <c r="G9" s="15"/>
      <c r="H9" s="15"/>
      <c r="I9" s="15"/>
      <c r="J9" s="15"/>
      <c r="K9" s="15"/>
      <c r="L9" s="15"/>
      <c r="M9" s="76"/>
      <c r="N9" s="15"/>
    </row>
    <row r="10" spans="1:14" ht="15.75" customHeight="1">
      <c r="A10" s="98">
        <v>20509</v>
      </c>
      <c r="B10" s="97" t="s">
        <v>181</v>
      </c>
      <c r="C10" s="73">
        <v>8705591.73</v>
      </c>
      <c r="D10" s="15"/>
      <c r="E10" s="73">
        <v>8705591.73</v>
      </c>
      <c r="F10" s="15"/>
      <c r="G10" s="15"/>
      <c r="H10" s="15"/>
      <c r="I10" s="15"/>
      <c r="J10" s="15"/>
      <c r="K10" s="15"/>
      <c r="L10" s="15"/>
      <c r="M10" s="76"/>
      <c r="N10" s="15"/>
    </row>
    <row r="11" spans="1:14" ht="15.75" customHeight="1">
      <c r="A11" s="18">
        <v>2050903</v>
      </c>
      <c r="B11" s="18" t="s">
        <v>182</v>
      </c>
      <c r="C11" s="73">
        <v>7650000</v>
      </c>
      <c r="D11" s="15"/>
      <c r="E11" s="73">
        <v>7650000</v>
      </c>
      <c r="F11" s="15"/>
      <c r="G11" s="15"/>
      <c r="H11" s="15"/>
      <c r="I11" s="15"/>
      <c r="J11" s="15"/>
      <c r="K11" s="15"/>
      <c r="L11" s="15"/>
      <c r="M11" s="76"/>
      <c r="N11" s="15"/>
    </row>
    <row r="12" spans="1:14" ht="15.75" customHeight="1">
      <c r="A12" s="18">
        <v>2050904</v>
      </c>
      <c r="B12" s="97" t="s">
        <v>183</v>
      </c>
      <c r="C12" s="73">
        <v>1055591.73</v>
      </c>
      <c r="D12" s="15"/>
      <c r="E12" s="73">
        <v>1055591.73</v>
      </c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.75" customHeight="1">
      <c r="A13" s="98" t="s">
        <v>136</v>
      </c>
      <c r="B13" s="97" t="s">
        <v>78</v>
      </c>
      <c r="C13" s="73">
        <v>3638661.88</v>
      </c>
      <c r="D13" s="18"/>
      <c r="E13" s="73">
        <v>3638661.88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5.75" customHeight="1">
      <c r="A14" s="98" t="s">
        <v>137</v>
      </c>
      <c r="B14" s="97" t="s">
        <v>138</v>
      </c>
      <c r="C14" s="73">
        <v>3608661.88</v>
      </c>
      <c r="D14" s="18"/>
      <c r="E14" s="73">
        <v>3608661.88</v>
      </c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customHeight="1">
      <c r="A15" s="98" t="s">
        <v>139</v>
      </c>
      <c r="B15" s="97" t="s">
        <v>140</v>
      </c>
      <c r="C15" s="73">
        <v>1327699.2</v>
      </c>
      <c r="D15" s="18"/>
      <c r="E15" s="73">
        <v>1327699.2</v>
      </c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5.75" customHeight="1">
      <c r="A16" s="98" t="s">
        <v>141</v>
      </c>
      <c r="B16" s="97" t="s">
        <v>142</v>
      </c>
      <c r="C16" s="18">
        <v>531079.68</v>
      </c>
      <c r="D16" s="18"/>
      <c r="E16" s="18">
        <v>531079.68</v>
      </c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 customHeight="1">
      <c r="A17" s="100">
        <v>2080599</v>
      </c>
      <c r="B17" s="97" t="s">
        <v>189</v>
      </c>
      <c r="C17" s="18">
        <v>1749883</v>
      </c>
      <c r="D17" s="18"/>
      <c r="E17" s="18">
        <v>1749883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customHeight="1">
      <c r="A18" s="98">
        <v>20811</v>
      </c>
      <c r="B18" s="97" t="s">
        <v>191</v>
      </c>
      <c r="C18" s="18">
        <v>30000</v>
      </c>
      <c r="D18" s="18"/>
      <c r="E18" s="18">
        <v>30000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6.5" customHeight="1">
      <c r="A19" s="18">
        <v>2081199</v>
      </c>
      <c r="B19" s="18" t="s">
        <v>192</v>
      </c>
      <c r="C19" s="18">
        <v>30000</v>
      </c>
      <c r="D19" s="18"/>
      <c r="E19" s="18">
        <v>30000</v>
      </c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6.5" customHeight="1">
      <c r="A20" s="98" t="s">
        <v>143</v>
      </c>
      <c r="B20" s="97" t="s">
        <v>80</v>
      </c>
      <c r="C20" s="18">
        <v>1509249.6</v>
      </c>
      <c r="D20" s="18"/>
      <c r="E20" s="18">
        <v>1509249.6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6.5" customHeight="1">
      <c r="A21" s="98" t="s">
        <v>144</v>
      </c>
      <c r="B21" s="97" t="s">
        <v>145</v>
      </c>
      <c r="C21" s="18">
        <v>1509249.6</v>
      </c>
      <c r="D21" s="18"/>
      <c r="E21" s="18">
        <v>1509249.6</v>
      </c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6.5" customHeight="1">
      <c r="A22" s="98">
        <v>2101102</v>
      </c>
      <c r="B22" s="97" t="s">
        <v>184</v>
      </c>
      <c r="C22" s="18">
        <v>1133249.6</v>
      </c>
      <c r="D22" s="18"/>
      <c r="E22" s="18">
        <v>1133249.6</v>
      </c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6.5" customHeight="1">
      <c r="A23" s="18">
        <v>2101199</v>
      </c>
      <c r="B23" s="18" t="s">
        <v>185</v>
      </c>
      <c r="C23" s="18">
        <v>376000</v>
      </c>
      <c r="D23" s="18"/>
      <c r="E23" s="18">
        <v>376000</v>
      </c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6.5" customHeight="1">
      <c r="A24" s="101">
        <v>221</v>
      </c>
      <c r="B24" s="99" t="s">
        <v>89</v>
      </c>
      <c r="C24" s="18">
        <v>1020675.52</v>
      </c>
      <c r="D24" s="18"/>
      <c r="E24" s="18">
        <v>1020675.52</v>
      </c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6.5" customHeight="1">
      <c r="A25" s="98">
        <v>22102</v>
      </c>
      <c r="B25" s="99" t="s">
        <v>186</v>
      </c>
      <c r="C25" s="18">
        <v>1020675.52</v>
      </c>
      <c r="D25" s="18"/>
      <c r="E25" s="18">
        <v>1020675.52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6.5" customHeight="1">
      <c r="A26" s="18">
        <v>2210201</v>
      </c>
      <c r="B26" s="99" t="s">
        <v>187</v>
      </c>
      <c r="C26" s="18">
        <v>796619.52</v>
      </c>
      <c r="D26" s="18"/>
      <c r="E26" s="18">
        <v>796619.52</v>
      </c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6.5" customHeight="1">
      <c r="A27" s="18">
        <v>2210203</v>
      </c>
      <c r="B27" s="99" t="s">
        <v>188</v>
      </c>
      <c r="C27" s="18">
        <v>224056</v>
      </c>
      <c r="D27" s="18"/>
      <c r="E27" s="18">
        <v>224056</v>
      </c>
      <c r="F27" s="18"/>
      <c r="G27" s="18"/>
      <c r="H27" s="18"/>
      <c r="I27" s="18"/>
      <c r="J27" s="18"/>
      <c r="K27" s="18"/>
      <c r="L27" s="18"/>
      <c r="M27" s="18"/>
      <c r="N27" s="18"/>
    </row>
  </sheetData>
  <sheetProtection/>
  <mergeCells count="14">
    <mergeCell ref="G4:G5"/>
    <mergeCell ref="K4:K5"/>
    <mergeCell ref="M4:M5"/>
    <mergeCell ref="N4:N5"/>
    <mergeCell ref="A3:B3"/>
    <mergeCell ref="I4:J4"/>
    <mergeCell ref="A2:N2"/>
    <mergeCell ref="A4:B4"/>
    <mergeCell ref="C4:C5"/>
    <mergeCell ref="D4:D5"/>
    <mergeCell ref="E4:E5"/>
    <mergeCell ref="F4:F5"/>
    <mergeCell ref="H4:H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2019-07-02T04:16:20Z</cp:lastPrinted>
  <dcterms:created xsi:type="dcterms:W3CDTF">2018-02-09T07:35:36Z</dcterms:created>
  <dcterms:modified xsi:type="dcterms:W3CDTF">2019-07-02T06:07:35Z</dcterms:modified>
  <cp:category/>
  <cp:version/>
  <cp:contentType/>
  <cp:contentStatus/>
</cp:coreProperties>
</file>