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<sst xmlns="http://schemas.openxmlformats.org/spreadsheetml/2006/main" count="391" uniqueCount="246">
  <si>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</si>
  <si>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</si>
  <si>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</si>
  <si>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</si>
  <si>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</si>
  <si>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</si>
  <si>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</si>
  <si>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</si>
  <si>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</si>
  <si>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</si>
  <si>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</si>
  <si>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</si>
  <si>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</si>
  <si>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</si>
  <si>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</si>
  <si>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</si>
  <si>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</si>
  <si>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</si>
  <si>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</si>
  <si>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</si>
  <si>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</si>
  <si>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</si>
  <si>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</si>
  <si>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</si>
  <si>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</si>
  <si>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</si>
  <si>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</si>
  <si>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</si>
  <si>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</si>
  <si>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</si>
  <si>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</si>
  <si>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</si>
  <si>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</si>
  <si>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</si>
  <si>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</si>
  <si>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</si>
  <si>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</si>
  <si>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</si>
  <si>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</si>
  <si>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</si>
  <si>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</si>
  <si>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</si>
  <si>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</si>
  <si>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</si>
  <si>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</si>
  <si>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</si>
  <si>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</si>
  <si>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</si>
  <si>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</si>
  <si>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</si>
  <si>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</si>
  <si>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</si>
  <si>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</si>
  <si>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</si>
  <si>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</si>
  <si>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</si>
  <si>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</si>
  <si>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</si>
  <si>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</si>
  <si>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</si>
  <si>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</si>
  <si>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</si>
  <si>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</si>
  <si>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</si>
  <si>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</si>
  <si>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</si>
  <si>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</si>
  <si>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</si>
  <si>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</si>
  <si>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教育支出</t>
  </si>
  <si>
    <t xml:space="preserve"> 20502</t>
  </si>
  <si>
    <t xml:space="preserve">  普通教育</t>
  </si>
  <si>
    <t xml:space="preserve">  2050203</t>
  </si>
  <si>
    <t xml:space="preserve">    初中教育</t>
  </si>
  <si>
    <t xml:space="preserve"> 20509</t>
  </si>
  <si>
    <t xml:space="preserve">  教育费附加安排的支出</t>
  </si>
  <si>
    <t xml:space="preserve">    城市中小学校舍建设</t>
  </si>
  <si>
    <t xml:space="preserve">  2050204</t>
  </si>
  <si>
    <t xml:space="preserve">    城市中小学教学设施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</si>
  <si>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</si>
  <si>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</si>
  <si>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</si>
  <si>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</si>
  <si>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</si>
  <si>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</si>
  <si>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</si>
  <si>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</si>
  <si>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</si>
  <si>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</si>
  <si>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</si>
  <si>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</si>
  <si>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</si>
  <si>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</si>
  <si>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</si>
  <si>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</si>
  <si>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</si>
  <si>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</si>
  <si>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</si>
  <si>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 住房公积金</t>
  </si>
  <si>
    <t xml:space="preserve">  2210203</t>
  </si>
  <si>
    <t xml:space="preserve">     购房补贴</t>
  </si>
  <si>
    <t>注：2018年预算数应为预算调整数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</si>
  <si>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</si>
  <si>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</si>
  <si>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</si>
  <si>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</si>
  <si>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</si>
  <si>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</si>
  <si>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</si>
  <si>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</si>
  <si>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</si>
  <si>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</si>
  <si>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</si>
  <si>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</si>
  <si>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30107</t>
  </si>
  <si>
    <t xml:space="preserve">  绩效工资</t>
  </si>
  <si>
    <t xml:space="preserve"> 30108</t>
  </si>
  <si>
    <t xml:space="preserve">  机关事业单位基本养老保险缴费</t>
  </si>
  <si>
    <t xml:space="preserve"> 30109</t>
  </si>
  <si>
    <t xml:space="preserve">  职业年金缴费</t>
  </si>
  <si>
    <t xml:space="preserve"> 30110</t>
  </si>
  <si>
    <t xml:space="preserve">  职工基本医疗保险缴费</t>
  </si>
  <si>
    <t xml:space="preserve"> 30112</t>
  </si>
  <si>
    <t xml:space="preserve">  其他社会保障缴费</t>
  </si>
  <si>
    <t xml:space="preserve"> 30113</t>
  </si>
  <si>
    <t xml:space="preserve">  住房公积金</t>
  </si>
  <si>
    <t xml:space="preserve"> 30114</t>
  </si>
  <si>
    <t xml:space="preserve">  医疗费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</si>
  <si>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</si>
  <si>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</si>
  <si>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</si>
  <si>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</si>
  <si>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</si>
  <si>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</si>
  <si>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</si>
  <si>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</si>
  <si>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</si>
  <si>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</si>
  <si>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</si>
  <si>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</si>
  <si>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</si>
  <si>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</si>
  <si>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</si>
  <si>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</si>
  <si>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</si>
  <si>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</si>
  <si>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</si>
  <si>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</si>
  <si>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</si>
  <si>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</si>
  <si>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</si>
  <si>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</si>
  <si>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</si>
  <si>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</si>
  <si>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</si>
  <si>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</si>
  <si>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</si>
  <si>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</si>
  <si>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</si>
  <si>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</si>
  <si>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</si>
  <si>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</si>
  <si>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</si>
  <si>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</si>
  <si>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</si>
  <si>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</si>
  <si>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</si>
  <si>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</si>
  <si>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</si>
  <si>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</si>
  <si>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</si>
  <si>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30299</t>
  </si>
  <si>
    <t xml:space="preserve">  其他商品和服务支出</t>
  </si>
  <si>
    <t>资本性支出</t>
  </si>
  <si>
    <t xml:space="preserve"> 31002</t>
  </si>
  <si>
    <t xml:space="preserve">  办公设备购置</t>
  </si>
  <si>
    <t>对个人和家庭补助</t>
  </si>
  <si>
    <t xml:space="preserve"> 30307</t>
  </si>
  <si>
    <t xml:space="preserve">  医疗费补助</t>
  </si>
  <si>
    <t>公开表4</t>
  </si>
  <si>
    <t>单位名称：重庆市两江巴蜀初级中学校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</si>
  <si>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</si>
  <si>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</si>
  <si>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</si>
  <si>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</si>
  <si>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</si>
  <si>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</si>
  <si>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</si>
  <si>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</si>
  <si>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公开表5</t>
  </si>
  <si>
    <t>备注：本单位无政府性基金预算收入，也没有使用政府性基金安排的支出，故本表无数据。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</si>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</sst>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3" fillId="0" borderId="14" xfId="63" applyNumberFormat="1" applyFont="1" applyBorder="1" applyAlignment="1">
      <alignment horizontal="right" vertical="center"/>
      <protection/>
    </xf>
    <xf numFmtId="4" fontId="3" fillId="0" borderId="15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3" fillId="0" borderId="13" xfId="63" applyNumberFormat="1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4" fontId="0" fillId="0" borderId="14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3" fillId="0" borderId="19" xfId="63" applyNumberFormat="1" applyFont="1" applyBorder="1" applyAlignment="1">
      <alignment horizontal="right" vertical="center"/>
      <protection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4" xfId="63" applyNumberFormat="1" applyFont="1" applyBorder="1" applyAlignment="1">
      <alignment horizontal="right" vertical="center"/>
      <protection/>
    </xf>
    <xf numFmtId="176" fontId="3" fillId="0" borderId="16" xfId="63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63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3" fillId="0" borderId="14" xfId="63" applyNumberFormat="1" applyFont="1" applyBorder="1" applyAlignment="1">
      <alignment horizontal="left" vertical="center"/>
      <protection/>
    </xf>
    <xf numFmtId="49" fontId="3" fillId="0" borderId="14" xfId="63" applyNumberFormat="1" applyFont="1" applyBorder="1" applyAlignment="1">
      <alignment horizontal="left" vertical="center"/>
      <protection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3" fillId="0" borderId="32" xfId="63" applyNumberFormat="1" applyFont="1" applyBorder="1" applyAlignment="1">
      <alignment horizontal="left" vertical="center"/>
      <protection/>
    </xf>
    <xf numFmtId="0" fontId="0" fillId="0" borderId="25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5" xfId="0" applyNumberFormat="1" applyBorder="1" applyAlignment="1">
      <alignment/>
    </xf>
    <xf numFmtId="49" fontId="3" fillId="0" borderId="19" xfId="63" applyNumberFormat="1" applyFont="1" applyBorder="1" applyAlignment="1">
      <alignment horizontal="left" vertical="center"/>
      <protection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52" fillId="0" borderId="0" xfId="0" applyNumberFormat="1" applyFon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3" fillId="0" borderId="16" xfId="24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53" fillId="0" borderId="20" xfId="24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154" customWidth="1"/>
    <col min="2" max="2" width="117.66015625" style="0" customWidth="1"/>
  </cols>
  <sheetData>
    <row r="1" ht="19.5" customHeight="1">
      <c r="A1" s="155" t="s">
        <v>0</v>
      </c>
    </row>
    <row r="2" spans="1:2" ht="58.5" customHeight="1">
      <c r="A2" s="156" t="s">
        <v>1</v>
      </c>
      <c r="B2" s="156"/>
    </row>
    <row r="3" spans="1:2" ht="27" customHeight="1">
      <c r="A3" s="157" t="s">
        <v>2</v>
      </c>
      <c r="B3" s="158" t="s">
        <v>3</v>
      </c>
    </row>
    <row r="4" spans="1:2" ht="27" customHeight="1">
      <c r="A4" s="159">
        <v>1</v>
      </c>
      <c r="B4" s="160" t="s">
        <v>4</v>
      </c>
    </row>
    <row r="5" spans="1:2" ht="27" customHeight="1">
      <c r="A5" s="159">
        <v>2</v>
      </c>
      <c r="B5" s="160" t="s">
        <v>5</v>
      </c>
    </row>
    <row r="6" spans="1:2" ht="27" customHeight="1">
      <c r="A6" s="159">
        <v>3</v>
      </c>
      <c r="B6" s="160" t="s">
        <v>6</v>
      </c>
    </row>
    <row r="7" spans="1:2" ht="27" customHeight="1">
      <c r="A7" s="159">
        <v>4</v>
      </c>
      <c r="B7" s="160" t="s">
        <v>7</v>
      </c>
    </row>
    <row r="8" spans="1:2" ht="27" customHeight="1">
      <c r="A8" s="159">
        <v>5</v>
      </c>
      <c r="B8" s="160" t="s">
        <v>8</v>
      </c>
    </row>
    <row r="9" spans="1:2" ht="27" customHeight="1">
      <c r="A9" s="159">
        <v>6</v>
      </c>
      <c r="B9" s="160" t="s">
        <v>9</v>
      </c>
    </row>
    <row r="10" spans="1:2" ht="27" customHeight="1">
      <c r="A10" s="159">
        <v>7</v>
      </c>
      <c r="B10" s="160" t="s">
        <v>10</v>
      </c>
    </row>
    <row r="11" spans="1:2" ht="27" customHeight="1">
      <c r="A11" s="159">
        <v>8</v>
      </c>
      <c r="B11" s="160" t="s">
        <v>11</v>
      </c>
    </row>
    <row r="12" spans="1:2" ht="27" customHeight="1">
      <c r="A12" s="161">
        <v>9</v>
      </c>
      <c r="B12" s="162" t="s">
        <v>12</v>
      </c>
    </row>
    <row r="13" ht="11.25">
      <c r="A13" s="16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L13" sqref="L13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1" t="s">
        <v>242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180</v>
      </c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243</v>
      </c>
      <c r="G4" s="7" t="s">
        <v>244</v>
      </c>
      <c r="H4" s="8" t="s">
        <v>245</v>
      </c>
    </row>
    <row r="5" spans="1:8" ht="20.25" customHeight="1">
      <c r="A5" s="9"/>
      <c r="B5" s="10" t="s">
        <v>20</v>
      </c>
      <c r="C5" s="11">
        <f aca="true" t="shared" si="0" ref="C5:C22">D5+E5</f>
        <v>35149966.16</v>
      </c>
      <c r="D5" s="12">
        <f>D6+D12+D16+D19</f>
        <v>14279479.42</v>
      </c>
      <c r="E5" s="11">
        <f>E6+E12+E16+E19</f>
        <v>20870486.74</v>
      </c>
      <c r="F5" s="13"/>
      <c r="G5" s="13"/>
      <c r="H5" s="14"/>
    </row>
    <row r="6" spans="1:8" ht="20.25" customHeight="1">
      <c r="A6" s="15">
        <v>205</v>
      </c>
      <c r="B6" s="16" t="s">
        <v>69</v>
      </c>
      <c r="C6" s="11">
        <f t="shared" si="0"/>
        <v>33209318.16</v>
      </c>
      <c r="D6" s="12">
        <v>12338831.42</v>
      </c>
      <c r="E6" s="11">
        <v>20870486.74</v>
      </c>
      <c r="F6" s="13"/>
      <c r="G6" s="13"/>
      <c r="H6" s="14"/>
    </row>
    <row r="7" spans="1:8" ht="20.25" customHeight="1">
      <c r="A7" s="15" t="s">
        <v>70</v>
      </c>
      <c r="B7" s="16" t="s">
        <v>71</v>
      </c>
      <c r="C7" s="11">
        <f t="shared" si="0"/>
        <v>14275231.42</v>
      </c>
      <c r="D7" s="12">
        <v>12338831.42</v>
      </c>
      <c r="E7" s="11">
        <v>1936400</v>
      </c>
      <c r="F7" s="13"/>
      <c r="G7" s="13"/>
      <c r="H7" s="14"/>
    </row>
    <row r="8" spans="1:8" ht="20.25" customHeight="1">
      <c r="A8" s="15" t="s">
        <v>72</v>
      </c>
      <c r="B8" s="16" t="s">
        <v>73</v>
      </c>
      <c r="C8" s="11">
        <f t="shared" si="0"/>
        <v>14275231.42</v>
      </c>
      <c r="D8" s="12">
        <v>12338831.42</v>
      </c>
      <c r="E8" s="11">
        <v>1936400</v>
      </c>
      <c r="F8" s="13"/>
      <c r="G8" s="13"/>
      <c r="H8" s="14"/>
    </row>
    <row r="9" spans="1:8" ht="20.25" customHeight="1">
      <c r="A9" s="15" t="s">
        <v>74</v>
      </c>
      <c r="B9" s="16" t="s">
        <v>75</v>
      </c>
      <c r="C9" s="11">
        <f t="shared" si="0"/>
        <v>18934086.74</v>
      </c>
      <c r="D9" s="12">
        <v>0</v>
      </c>
      <c r="E9" s="11">
        <v>18934086.74</v>
      </c>
      <c r="F9" s="13"/>
      <c r="G9" s="13"/>
      <c r="H9" s="14"/>
    </row>
    <row r="10" spans="1:8" ht="20.25" customHeight="1">
      <c r="A10" s="15" t="s">
        <v>72</v>
      </c>
      <c r="B10" s="16" t="s">
        <v>76</v>
      </c>
      <c r="C10" s="11">
        <f t="shared" si="0"/>
        <v>571019.73</v>
      </c>
      <c r="D10" s="12">
        <v>0</v>
      </c>
      <c r="E10" s="11">
        <v>571019.73</v>
      </c>
      <c r="F10" s="13"/>
      <c r="G10" s="13"/>
      <c r="H10" s="14"/>
    </row>
    <row r="11" spans="1:8" ht="20.25" customHeight="1">
      <c r="A11" s="15" t="s">
        <v>77</v>
      </c>
      <c r="B11" s="16" t="s">
        <v>78</v>
      </c>
      <c r="C11" s="11">
        <f t="shared" si="0"/>
        <v>18363067.01</v>
      </c>
      <c r="D11" s="12">
        <v>0</v>
      </c>
      <c r="E11" s="11">
        <v>18363067.01</v>
      </c>
      <c r="F11" s="13"/>
      <c r="G11" s="13"/>
      <c r="H11" s="14"/>
    </row>
    <row r="12" spans="1:8" ht="20.25" customHeight="1">
      <c r="A12" s="15" t="s">
        <v>79</v>
      </c>
      <c r="B12" s="16" t="s">
        <v>80</v>
      </c>
      <c r="C12" s="11">
        <f t="shared" si="0"/>
        <v>704961.6</v>
      </c>
      <c r="D12" s="12">
        <v>704961.6</v>
      </c>
      <c r="E12" s="11">
        <v>0</v>
      </c>
      <c r="F12" s="13"/>
      <c r="G12" s="13"/>
      <c r="H12" s="14"/>
    </row>
    <row r="13" spans="1:8" ht="20.25" customHeight="1">
      <c r="A13" s="15" t="s">
        <v>81</v>
      </c>
      <c r="B13" s="16" t="s">
        <v>82</v>
      </c>
      <c r="C13" s="11">
        <f t="shared" si="0"/>
        <v>704961.6</v>
      </c>
      <c r="D13" s="12">
        <v>704961.6</v>
      </c>
      <c r="E13" s="11">
        <v>0</v>
      </c>
      <c r="F13" s="13"/>
      <c r="G13" s="13"/>
      <c r="H13" s="14"/>
    </row>
    <row r="14" spans="1:8" ht="20.25" customHeight="1">
      <c r="A14" s="15" t="s">
        <v>83</v>
      </c>
      <c r="B14" s="16" t="s">
        <v>84</v>
      </c>
      <c r="C14" s="11">
        <f t="shared" si="0"/>
        <v>503544</v>
      </c>
      <c r="D14" s="12">
        <v>503544</v>
      </c>
      <c r="E14" s="11">
        <v>0</v>
      </c>
      <c r="F14" s="13"/>
      <c r="G14" s="13"/>
      <c r="H14" s="14"/>
    </row>
    <row r="15" spans="1:8" ht="20.25" customHeight="1">
      <c r="A15" s="15" t="s">
        <v>85</v>
      </c>
      <c r="B15" s="16" t="s">
        <v>86</v>
      </c>
      <c r="C15" s="11">
        <f t="shared" si="0"/>
        <v>201417.6</v>
      </c>
      <c r="D15" s="12">
        <v>201417.6</v>
      </c>
      <c r="E15" s="11">
        <v>0</v>
      </c>
      <c r="F15" s="13"/>
      <c r="G15" s="13"/>
      <c r="H15" s="14"/>
    </row>
    <row r="16" spans="1:8" ht="20.25" customHeight="1">
      <c r="A16" s="15" t="s">
        <v>87</v>
      </c>
      <c r="B16" s="16" t="s">
        <v>88</v>
      </c>
      <c r="C16" s="11">
        <f t="shared" si="0"/>
        <v>464572</v>
      </c>
      <c r="D16" s="12">
        <v>464572</v>
      </c>
      <c r="E16" s="11">
        <v>0</v>
      </c>
      <c r="F16" s="13"/>
      <c r="G16" s="13"/>
      <c r="H16" s="14"/>
    </row>
    <row r="17" spans="1:8" ht="20.25" customHeight="1">
      <c r="A17" s="15" t="s">
        <v>89</v>
      </c>
      <c r="B17" s="16" t="s">
        <v>90</v>
      </c>
      <c r="C17" s="11">
        <f t="shared" si="0"/>
        <v>464572</v>
      </c>
      <c r="D17" s="12">
        <v>464572</v>
      </c>
      <c r="E17" s="11">
        <v>0</v>
      </c>
      <c r="F17" s="13"/>
      <c r="G17" s="13"/>
      <c r="H17" s="14"/>
    </row>
    <row r="18" spans="1:8" ht="20.25" customHeight="1">
      <c r="A18" s="15" t="s">
        <v>91</v>
      </c>
      <c r="B18" s="16" t="s">
        <v>92</v>
      </c>
      <c r="C18" s="11">
        <f t="shared" si="0"/>
        <v>464572</v>
      </c>
      <c r="D18" s="12">
        <v>464572</v>
      </c>
      <c r="E18" s="17">
        <v>0</v>
      </c>
      <c r="F18" s="13"/>
      <c r="G18" s="13"/>
      <c r="H18" s="14"/>
    </row>
    <row r="19" spans="1:8" ht="21" customHeight="1">
      <c r="A19" s="18" t="s">
        <v>93</v>
      </c>
      <c r="B19" s="19" t="s">
        <v>94</v>
      </c>
      <c r="C19" s="11">
        <f t="shared" si="0"/>
        <v>771114.4</v>
      </c>
      <c r="D19" s="17">
        <v>771114.4</v>
      </c>
      <c r="E19" s="20">
        <v>0</v>
      </c>
      <c r="F19" s="21"/>
      <c r="G19" s="21"/>
      <c r="H19" s="22"/>
    </row>
    <row r="20" spans="1:8" ht="21" customHeight="1">
      <c r="A20" s="18" t="s">
        <v>95</v>
      </c>
      <c r="B20" s="19" t="s">
        <v>96</v>
      </c>
      <c r="C20" s="11">
        <f t="shared" si="0"/>
        <v>771114.4</v>
      </c>
      <c r="D20" s="17">
        <v>771114.4</v>
      </c>
      <c r="E20" s="17">
        <v>0</v>
      </c>
      <c r="F20" s="21"/>
      <c r="G20" s="21"/>
      <c r="H20" s="22"/>
    </row>
    <row r="21" spans="1:8" ht="21" customHeight="1">
      <c r="A21" s="18" t="s">
        <v>97</v>
      </c>
      <c r="B21" s="19" t="s">
        <v>98</v>
      </c>
      <c r="C21" s="11">
        <f t="shared" si="0"/>
        <v>302126.4</v>
      </c>
      <c r="D21" s="17">
        <v>302126.4</v>
      </c>
      <c r="E21" s="17">
        <v>0</v>
      </c>
      <c r="F21" s="21"/>
      <c r="G21" s="21"/>
      <c r="H21" s="22"/>
    </row>
    <row r="22" spans="1:8" ht="21" customHeight="1">
      <c r="A22" s="23" t="s">
        <v>99</v>
      </c>
      <c r="B22" s="24" t="s">
        <v>100</v>
      </c>
      <c r="C22" s="25">
        <f t="shared" si="0"/>
        <v>468988</v>
      </c>
      <c r="D22" s="26">
        <v>468988</v>
      </c>
      <c r="E22" s="26">
        <v>0</v>
      </c>
      <c r="F22" s="27"/>
      <c r="G22" s="27"/>
      <c r="H22" s="28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">
      <selection activeCell="C17" sqref="C1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145" t="s">
        <v>4</v>
      </c>
      <c r="B2" s="145"/>
      <c r="C2" s="145"/>
      <c r="D2" s="145"/>
      <c r="E2" s="145"/>
      <c r="F2" s="145"/>
      <c r="G2" s="145"/>
    </row>
    <row r="3" spans="1:7" s="51" customFormat="1" ht="12">
      <c r="A3" s="146" t="s">
        <v>14</v>
      </c>
      <c r="B3" s="147"/>
      <c r="C3" s="147"/>
      <c r="D3" s="147"/>
      <c r="E3" s="147"/>
      <c r="F3" s="148" t="s">
        <v>15</v>
      </c>
      <c r="G3" s="148"/>
    </row>
    <row r="4" spans="1:7" ht="14.25" customHeight="1">
      <c r="A4" s="149" t="s">
        <v>16</v>
      </c>
      <c r="B4" s="150"/>
      <c r="C4" s="150" t="s">
        <v>17</v>
      </c>
      <c r="D4" s="150"/>
      <c r="E4" s="150"/>
      <c r="F4" s="150"/>
      <c r="G4" s="151"/>
    </row>
    <row r="5" spans="1:7" ht="14.25" customHeight="1">
      <c r="A5" s="55" t="s">
        <v>18</v>
      </c>
      <c r="B5" s="56" t="s">
        <v>19</v>
      </c>
      <c r="C5" s="56" t="s">
        <v>18</v>
      </c>
      <c r="D5" s="56" t="s">
        <v>20</v>
      </c>
      <c r="E5" s="61" t="s">
        <v>21</v>
      </c>
      <c r="F5" s="61" t="s">
        <v>22</v>
      </c>
      <c r="G5" s="152" t="s">
        <v>23</v>
      </c>
    </row>
    <row r="6" spans="1:7" ht="14.25" customHeight="1">
      <c r="A6" s="55" t="s">
        <v>24</v>
      </c>
      <c r="B6" s="59">
        <v>35149966.16</v>
      </c>
      <c r="C6" s="58" t="s">
        <v>25</v>
      </c>
      <c r="D6" s="59">
        <v>35149966.16</v>
      </c>
      <c r="E6" s="59">
        <v>35149966.16</v>
      </c>
      <c r="F6" s="63"/>
      <c r="G6" s="64"/>
    </row>
    <row r="7" spans="1:7" ht="14.25" customHeight="1">
      <c r="A7" s="66" t="s">
        <v>26</v>
      </c>
      <c r="B7" s="59">
        <v>35149966.16</v>
      </c>
      <c r="C7" s="153" t="s">
        <v>27</v>
      </c>
      <c r="D7" s="59"/>
      <c r="E7" s="59"/>
      <c r="F7" s="63"/>
      <c r="G7" s="64"/>
    </row>
    <row r="8" spans="1:7" ht="14.25" customHeight="1">
      <c r="A8" s="66" t="s">
        <v>28</v>
      </c>
      <c r="B8" s="59">
        <v>35149966.16</v>
      </c>
      <c r="C8" s="62" t="s">
        <v>29</v>
      </c>
      <c r="D8" s="59"/>
      <c r="E8" s="59"/>
      <c r="F8" s="63"/>
      <c r="G8" s="64"/>
    </row>
    <row r="9" spans="1:7" ht="14.25" customHeight="1">
      <c r="A9" s="66" t="s">
        <v>30</v>
      </c>
      <c r="B9" s="63"/>
      <c r="C9" s="62" t="s">
        <v>31</v>
      </c>
      <c r="D9" s="63"/>
      <c r="E9" s="63"/>
      <c r="F9" s="63"/>
      <c r="G9" s="64"/>
    </row>
    <row r="10" spans="1:7" ht="14.25" customHeight="1">
      <c r="A10" s="66" t="s">
        <v>32</v>
      </c>
      <c r="B10" s="63"/>
      <c r="C10" s="62" t="s">
        <v>33</v>
      </c>
      <c r="D10" s="63"/>
      <c r="E10" s="63"/>
      <c r="F10" s="63"/>
      <c r="G10" s="64"/>
    </row>
    <row r="11" spans="1:7" ht="14.25" customHeight="1">
      <c r="A11" s="66"/>
      <c r="B11" s="63"/>
      <c r="C11" s="62" t="s">
        <v>34</v>
      </c>
      <c r="D11" s="63"/>
      <c r="E11" s="63"/>
      <c r="F11" s="63"/>
      <c r="G11" s="64"/>
    </row>
    <row r="12" spans="1:7" ht="14.25" customHeight="1">
      <c r="A12" s="66" t="s">
        <v>35</v>
      </c>
      <c r="B12" s="63"/>
      <c r="C12" s="62" t="s">
        <v>36</v>
      </c>
      <c r="D12" s="63"/>
      <c r="E12" s="63">
        <v>33209318.16</v>
      </c>
      <c r="F12" s="63"/>
      <c r="G12" s="64"/>
    </row>
    <row r="13" spans="1:7" ht="14.25" customHeight="1">
      <c r="A13" s="66" t="s">
        <v>28</v>
      </c>
      <c r="B13" s="63"/>
      <c r="C13" s="62" t="s">
        <v>37</v>
      </c>
      <c r="D13" s="63"/>
      <c r="E13" s="63"/>
      <c r="F13" s="63"/>
      <c r="G13" s="64"/>
    </row>
    <row r="14" spans="1:7" ht="14.25" customHeight="1">
      <c r="A14" s="66" t="s">
        <v>30</v>
      </c>
      <c r="B14" s="63"/>
      <c r="C14" s="62" t="s">
        <v>38</v>
      </c>
      <c r="D14" s="63"/>
      <c r="E14" s="63"/>
      <c r="F14" s="63"/>
      <c r="G14" s="64"/>
    </row>
    <row r="15" spans="1:7" ht="14.25" customHeight="1">
      <c r="A15" s="66" t="s">
        <v>32</v>
      </c>
      <c r="B15" s="63"/>
      <c r="C15" s="62" t="s">
        <v>39</v>
      </c>
      <c r="D15" s="59"/>
      <c r="E15" s="59">
        <v>704961.6</v>
      </c>
      <c r="F15" s="63"/>
      <c r="G15" s="64"/>
    </row>
    <row r="16" spans="1:7" ht="14.25" customHeight="1">
      <c r="A16" s="66"/>
      <c r="B16" s="63"/>
      <c r="C16" s="62" t="s">
        <v>40</v>
      </c>
      <c r="D16" s="63"/>
      <c r="E16" s="63"/>
      <c r="F16" s="63"/>
      <c r="G16" s="64"/>
    </row>
    <row r="17" spans="1:7" ht="14.25" customHeight="1">
      <c r="A17" s="66"/>
      <c r="B17" s="63"/>
      <c r="C17" s="62" t="s">
        <v>41</v>
      </c>
      <c r="D17" s="59"/>
      <c r="E17" s="59">
        <v>464572</v>
      </c>
      <c r="F17" s="63"/>
      <c r="G17" s="64"/>
    </row>
    <row r="18" spans="1:7" ht="14.25" customHeight="1">
      <c r="A18" s="66"/>
      <c r="B18" s="63"/>
      <c r="C18" s="62" t="s">
        <v>42</v>
      </c>
      <c r="D18" s="63"/>
      <c r="E18" s="63"/>
      <c r="F18" s="63"/>
      <c r="G18" s="64"/>
    </row>
    <row r="19" spans="1:7" ht="14.25" customHeight="1">
      <c r="A19" s="66"/>
      <c r="B19" s="63"/>
      <c r="C19" s="62" t="s">
        <v>43</v>
      </c>
      <c r="D19" s="63"/>
      <c r="E19" s="63"/>
      <c r="F19" s="63"/>
      <c r="G19" s="64"/>
    </row>
    <row r="20" spans="1:7" ht="14.25" customHeight="1">
      <c r="A20" s="66"/>
      <c r="B20" s="63"/>
      <c r="C20" s="62" t="s">
        <v>44</v>
      </c>
      <c r="D20" s="63"/>
      <c r="E20" s="63"/>
      <c r="F20" s="63"/>
      <c r="G20" s="64"/>
    </row>
    <row r="21" spans="1:7" ht="14.25" customHeight="1">
      <c r="A21" s="66"/>
      <c r="B21" s="63"/>
      <c r="C21" s="62" t="s">
        <v>45</v>
      </c>
      <c r="D21" s="63"/>
      <c r="E21" s="63"/>
      <c r="F21" s="63"/>
      <c r="G21" s="64"/>
    </row>
    <row r="22" spans="1:7" ht="14.25" customHeight="1">
      <c r="A22" s="66"/>
      <c r="B22" s="63"/>
      <c r="C22" s="62" t="s">
        <v>46</v>
      </c>
      <c r="D22" s="63"/>
      <c r="E22" s="63"/>
      <c r="F22" s="63"/>
      <c r="G22" s="64"/>
    </row>
    <row r="23" spans="1:7" ht="14.25" customHeight="1">
      <c r="A23" s="66"/>
      <c r="B23" s="63"/>
      <c r="C23" s="62" t="s">
        <v>47</v>
      </c>
      <c r="D23" s="63"/>
      <c r="E23" s="63"/>
      <c r="F23" s="63"/>
      <c r="G23" s="64"/>
    </row>
    <row r="24" spans="1:7" ht="14.25" customHeight="1">
      <c r="A24" s="66"/>
      <c r="B24" s="63"/>
      <c r="C24" s="62" t="s">
        <v>48</v>
      </c>
      <c r="D24" s="63"/>
      <c r="E24" s="63"/>
      <c r="F24" s="63"/>
      <c r="G24" s="64"/>
    </row>
    <row r="25" spans="1:7" ht="14.25" customHeight="1">
      <c r="A25" s="66"/>
      <c r="B25" s="63"/>
      <c r="C25" s="62" t="s">
        <v>49</v>
      </c>
      <c r="D25" s="63"/>
      <c r="E25" s="63"/>
      <c r="F25" s="63"/>
      <c r="G25" s="64"/>
    </row>
    <row r="26" spans="1:7" ht="14.25" customHeight="1">
      <c r="A26" s="66"/>
      <c r="B26" s="63"/>
      <c r="C26" s="62" t="s">
        <v>50</v>
      </c>
      <c r="D26" s="63"/>
      <c r="E26" s="63"/>
      <c r="F26" s="63"/>
      <c r="G26" s="64"/>
    </row>
    <row r="27" spans="1:7" ht="14.25" customHeight="1">
      <c r="A27" s="66"/>
      <c r="B27" s="63"/>
      <c r="C27" s="62" t="s">
        <v>51</v>
      </c>
      <c r="D27" s="63"/>
      <c r="E27" s="63">
        <v>771114.4</v>
      </c>
      <c r="F27" s="63"/>
      <c r="G27" s="64"/>
    </row>
    <row r="28" spans="1:7" ht="14.25" customHeight="1">
      <c r="A28" s="66"/>
      <c r="B28" s="63"/>
      <c r="C28" s="62" t="s">
        <v>52</v>
      </c>
      <c r="D28" s="63"/>
      <c r="E28" s="63"/>
      <c r="F28" s="63"/>
      <c r="G28" s="64"/>
    </row>
    <row r="29" spans="1:7" ht="14.25" customHeight="1">
      <c r="A29" s="66"/>
      <c r="B29" s="63"/>
      <c r="C29" s="62" t="s">
        <v>53</v>
      </c>
      <c r="D29" s="63"/>
      <c r="E29" s="63"/>
      <c r="F29" s="63"/>
      <c r="G29" s="64"/>
    </row>
    <row r="30" spans="1:7" ht="14.25" customHeight="1">
      <c r="A30" s="66"/>
      <c r="B30" s="63"/>
      <c r="C30" s="62" t="s">
        <v>54</v>
      </c>
      <c r="D30" s="63"/>
      <c r="E30" s="63"/>
      <c r="F30" s="63"/>
      <c r="G30" s="64"/>
    </row>
    <row r="31" spans="1:7" ht="14.25" customHeight="1">
      <c r="A31" s="66"/>
      <c r="B31" s="63"/>
      <c r="C31" s="62" t="s">
        <v>55</v>
      </c>
      <c r="D31" s="63"/>
      <c r="E31" s="63"/>
      <c r="F31" s="63"/>
      <c r="G31" s="64"/>
    </row>
    <row r="32" spans="1:7" ht="14.25" customHeight="1">
      <c r="A32" s="66"/>
      <c r="B32" s="63"/>
      <c r="C32" s="62" t="s">
        <v>56</v>
      </c>
      <c r="D32" s="63"/>
      <c r="E32" s="63"/>
      <c r="F32" s="63"/>
      <c r="G32" s="64"/>
    </row>
    <row r="33" spans="1:7" ht="14.25" customHeight="1">
      <c r="A33" s="66"/>
      <c r="B33" s="63"/>
      <c r="C33" s="62" t="s">
        <v>57</v>
      </c>
      <c r="D33" s="63"/>
      <c r="E33" s="63"/>
      <c r="F33" s="63"/>
      <c r="G33" s="64"/>
    </row>
    <row r="34" spans="1:7" ht="14.25" customHeight="1">
      <c r="A34" s="66"/>
      <c r="B34" s="63"/>
      <c r="C34" s="62" t="s">
        <v>58</v>
      </c>
      <c r="D34" s="63"/>
      <c r="E34" s="63"/>
      <c r="F34" s="63"/>
      <c r="G34" s="64"/>
    </row>
    <row r="35" spans="1:7" ht="14.25" customHeight="1">
      <c r="A35" s="66"/>
      <c r="B35" s="63"/>
      <c r="C35" s="62" t="s">
        <v>59</v>
      </c>
      <c r="D35" s="63"/>
      <c r="E35" s="63"/>
      <c r="F35" s="63"/>
      <c r="G35" s="64"/>
    </row>
    <row r="36" spans="1:7" ht="14.25" customHeight="1">
      <c r="A36" s="67"/>
      <c r="B36" s="68"/>
      <c r="C36" s="69" t="s">
        <v>60</v>
      </c>
      <c r="D36" s="68"/>
      <c r="E36" s="68"/>
      <c r="F36" s="68"/>
      <c r="G36" s="70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2">
      <selection activeCell="B20" sqref="B20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127" customWidth="1"/>
  </cols>
  <sheetData>
    <row r="1" spans="1:5" ht="11.25">
      <c r="A1" s="84" t="s">
        <v>61</v>
      </c>
      <c r="B1" s="30"/>
      <c r="C1" s="128"/>
      <c r="D1" s="128"/>
      <c r="E1" s="128"/>
    </row>
    <row r="2" spans="1:5" ht="18.75">
      <c r="A2" s="71" t="s">
        <v>5</v>
      </c>
      <c r="B2" s="71"/>
      <c r="C2" s="129"/>
      <c r="D2" s="129"/>
      <c r="E2" s="129"/>
    </row>
    <row r="3" spans="1:5" s="51" customFormat="1" ht="12">
      <c r="A3" s="33" t="s">
        <v>14</v>
      </c>
      <c r="B3" s="52"/>
      <c r="C3" s="130"/>
      <c r="D3" s="130"/>
      <c r="E3" s="131"/>
    </row>
    <row r="4" spans="1:5" s="51" customFormat="1" ht="21" customHeight="1">
      <c r="A4" s="132" t="s">
        <v>62</v>
      </c>
      <c r="B4" s="133"/>
      <c r="C4" s="134" t="s">
        <v>63</v>
      </c>
      <c r="D4" s="134"/>
      <c r="E4" s="134"/>
    </row>
    <row r="5" spans="1:5" s="51" customFormat="1" ht="21.75" customHeight="1">
      <c r="A5" s="135" t="s">
        <v>64</v>
      </c>
      <c r="B5" s="136" t="s">
        <v>65</v>
      </c>
      <c r="C5" s="137" t="s">
        <v>66</v>
      </c>
      <c r="D5" s="137" t="s">
        <v>67</v>
      </c>
      <c r="E5" s="138" t="s">
        <v>68</v>
      </c>
    </row>
    <row r="6" spans="1:5" ht="15" customHeight="1">
      <c r="A6" s="9"/>
      <c r="B6" s="10" t="s">
        <v>20</v>
      </c>
      <c r="C6" s="11">
        <f>D6+E6</f>
        <v>35149966.16</v>
      </c>
      <c r="D6" s="12">
        <f>D7+D13+D17+D20</f>
        <v>14279479.42</v>
      </c>
      <c r="E6" s="11">
        <f>E7+E13+E17+E20</f>
        <v>20870486.74</v>
      </c>
    </row>
    <row r="7" spans="1:5" ht="15" customHeight="1">
      <c r="A7" s="15">
        <v>205</v>
      </c>
      <c r="B7" s="16" t="s">
        <v>69</v>
      </c>
      <c r="C7" s="11">
        <f>D7+E7</f>
        <v>33209318.16</v>
      </c>
      <c r="D7" s="12">
        <v>12338831.42</v>
      </c>
      <c r="E7" s="11">
        <v>20870486.74</v>
      </c>
    </row>
    <row r="8" spans="1:5" ht="15" customHeight="1">
      <c r="A8" s="15" t="s">
        <v>70</v>
      </c>
      <c r="B8" s="16" t="s">
        <v>71</v>
      </c>
      <c r="C8" s="11">
        <f aca="true" t="shared" si="0" ref="C8:C23">D8+E8</f>
        <v>14275231.42</v>
      </c>
      <c r="D8" s="12">
        <v>12338831.42</v>
      </c>
      <c r="E8" s="11">
        <v>1936400</v>
      </c>
    </row>
    <row r="9" spans="1:5" ht="15" customHeight="1">
      <c r="A9" s="15" t="s">
        <v>72</v>
      </c>
      <c r="B9" s="16" t="s">
        <v>73</v>
      </c>
      <c r="C9" s="11">
        <f t="shared" si="0"/>
        <v>14275231.42</v>
      </c>
      <c r="D9" s="12">
        <v>12338831.42</v>
      </c>
      <c r="E9" s="11">
        <v>1936400</v>
      </c>
    </row>
    <row r="10" spans="1:5" ht="15" customHeight="1">
      <c r="A10" s="15" t="s">
        <v>74</v>
      </c>
      <c r="B10" s="16" t="s">
        <v>75</v>
      </c>
      <c r="C10" s="11">
        <f t="shared" si="0"/>
        <v>18934086.74</v>
      </c>
      <c r="D10" s="12">
        <v>0</v>
      </c>
      <c r="E10" s="11">
        <v>18934086.74</v>
      </c>
    </row>
    <row r="11" spans="1:5" ht="15" customHeight="1">
      <c r="A11" s="15" t="s">
        <v>72</v>
      </c>
      <c r="B11" s="16" t="s">
        <v>76</v>
      </c>
      <c r="C11" s="11">
        <f t="shared" si="0"/>
        <v>571019.73</v>
      </c>
      <c r="D11" s="12">
        <v>0</v>
      </c>
      <c r="E11" s="11">
        <v>571019.73</v>
      </c>
    </row>
    <row r="12" spans="1:5" ht="15" customHeight="1">
      <c r="A12" s="15" t="s">
        <v>77</v>
      </c>
      <c r="B12" s="16" t="s">
        <v>78</v>
      </c>
      <c r="C12" s="11">
        <f t="shared" si="0"/>
        <v>18363067.01</v>
      </c>
      <c r="D12" s="12">
        <v>0</v>
      </c>
      <c r="E12" s="11">
        <v>18363067.01</v>
      </c>
    </row>
    <row r="13" spans="1:5" ht="15" customHeight="1">
      <c r="A13" s="15" t="s">
        <v>79</v>
      </c>
      <c r="B13" s="16" t="s">
        <v>80</v>
      </c>
      <c r="C13" s="11">
        <f t="shared" si="0"/>
        <v>704961.6</v>
      </c>
      <c r="D13" s="12">
        <v>704961.6</v>
      </c>
      <c r="E13" s="11">
        <v>0</v>
      </c>
    </row>
    <row r="14" spans="1:5" ht="15" customHeight="1">
      <c r="A14" s="15" t="s">
        <v>81</v>
      </c>
      <c r="B14" s="16" t="s">
        <v>82</v>
      </c>
      <c r="C14" s="11">
        <f t="shared" si="0"/>
        <v>704961.6</v>
      </c>
      <c r="D14" s="12">
        <v>704961.6</v>
      </c>
      <c r="E14" s="11">
        <v>0</v>
      </c>
    </row>
    <row r="15" spans="1:5" ht="15" customHeight="1">
      <c r="A15" s="15" t="s">
        <v>83</v>
      </c>
      <c r="B15" s="16" t="s">
        <v>84</v>
      </c>
      <c r="C15" s="11">
        <f t="shared" si="0"/>
        <v>503544</v>
      </c>
      <c r="D15" s="12">
        <v>503544</v>
      </c>
      <c r="E15" s="11">
        <v>0</v>
      </c>
    </row>
    <row r="16" spans="1:5" ht="15" customHeight="1">
      <c r="A16" s="15" t="s">
        <v>85</v>
      </c>
      <c r="B16" s="16" t="s">
        <v>86</v>
      </c>
      <c r="C16" s="11">
        <f t="shared" si="0"/>
        <v>201417.6</v>
      </c>
      <c r="D16" s="12">
        <v>201417.6</v>
      </c>
      <c r="E16" s="11">
        <v>0</v>
      </c>
    </row>
    <row r="17" spans="1:5" ht="15" customHeight="1">
      <c r="A17" s="15" t="s">
        <v>87</v>
      </c>
      <c r="B17" s="16" t="s">
        <v>88</v>
      </c>
      <c r="C17" s="11">
        <f t="shared" si="0"/>
        <v>464572</v>
      </c>
      <c r="D17" s="12">
        <v>464572</v>
      </c>
      <c r="E17" s="11">
        <v>0</v>
      </c>
    </row>
    <row r="18" spans="1:5" ht="15" customHeight="1">
      <c r="A18" s="15" t="s">
        <v>89</v>
      </c>
      <c r="B18" s="16" t="s">
        <v>90</v>
      </c>
      <c r="C18" s="11">
        <f t="shared" si="0"/>
        <v>464572</v>
      </c>
      <c r="D18" s="12">
        <v>464572</v>
      </c>
      <c r="E18" s="11">
        <v>0</v>
      </c>
    </row>
    <row r="19" spans="1:5" ht="15" customHeight="1">
      <c r="A19" s="15" t="s">
        <v>91</v>
      </c>
      <c r="B19" s="16" t="s">
        <v>92</v>
      </c>
      <c r="C19" s="11">
        <f t="shared" si="0"/>
        <v>464572</v>
      </c>
      <c r="D19" s="12">
        <v>464572</v>
      </c>
      <c r="E19" s="139">
        <v>0</v>
      </c>
    </row>
    <row r="20" spans="1:5" ht="15" customHeight="1">
      <c r="A20" s="140" t="s">
        <v>93</v>
      </c>
      <c r="B20" s="13" t="s">
        <v>94</v>
      </c>
      <c r="C20" s="11">
        <f t="shared" si="0"/>
        <v>771114.4</v>
      </c>
      <c r="D20" s="139">
        <v>771114.4</v>
      </c>
      <c r="E20" s="141">
        <v>0</v>
      </c>
    </row>
    <row r="21" spans="1:5" ht="15" customHeight="1">
      <c r="A21" s="140" t="s">
        <v>95</v>
      </c>
      <c r="B21" s="13" t="s">
        <v>96</v>
      </c>
      <c r="C21" s="11">
        <f t="shared" si="0"/>
        <v>771114.4</v>
      </c>
      <c r="D21" s="139">
        <v>771114.4</v>
      </c>
      <c r="E21" s="139">
        <v>0</v>
      </c>
    </row>
    <row r="22" spans="1:5" ht="15" customHeight="1">
      <c r="A22" s="140" t="s">
        <v>97</v>
      </c>
      <c r="B22" s="13" t="s">
        <v>98</v>
      </c>
      <c r="C22" s="11">
        <f t="shared" si="0"/>
        <v>302126.4</v>
      </c>
      <c r="D22" s="139">
        <v>302126.4</v>
      </c>
      <c r="E22" s="139">
        <v>0</v>
      </c>
    </row>
    <row r="23" spans="1:5" ht="15" customHeight="1">
      <c r="A23" s="140" t="s">
        <v>99</v>
      </c>
      <c r="B23" s="13" t="s">
        <v>100</v>
      </c>
      <c r="C23" s="11">
        <f t="shared" si="0"/>
        <v>468988</v>
      </c>
      <c r="D23" s="139">
        <v>468988</v>
      </c>
      <c r="E23" s="139">
        <v>0</v>
      </c>
    </row>
    <row r="24" spans="1:5" ht="15" customHeight="1">
      <c r="A24" s="142"/>
      <c r="B24" s="13"/>
      <c r="C24" s="139"/>
      <c r="D24" s="139"/>
      <c r="E24" s="139"/>
    </row>
    <row r="25" spans="1:5" ht="15" customHeight="1">
      <c r="A25" s="142"/>
      <c r="B25" s="13"/>
      <c r="C25" s="139"/>
      <c r="D25" s="139"/>
      <c r="E25" s="139"/>
    </row>
    <row r="26" spans="1:5" ht="15" customHeight="1">
      <c r="A26" s="142"/>
      <c r="B26" s="13"/>
      <c r="C26" s="139"/>
      <c r="D26" s="139"/>
      <c r="E26" s="139"/>
    </row>
    <row r="27" spans="1:5" ht="15" customHeight="1">
      <c r="A27" s="142"/>
      <c r="B27" s="13"/>
      <c r="C27" s="139"/>
      <c r="D27" s="139"/>
      <c r="E27" s="139"/>
    </row>
    <row r="28" spans="1:5" ht="15" customHeight="1">
      <c r="A28" s="142"/>
      <c r="B28" s="13"/>
      <c r="C28" s="139"/>
      <c r="D28" s="139"/>
      <c r="E28" s="139"/>
    </row>
    <row r="29" spans="1:5" ht="15" customHeight="1">
      <c r="A29" s="142"/>
      <c r="B29" s="13"/>
      <c r="C29" s="139"/>
      <c r="D29" s="139"/>
      <c r="E29" s="139"/>
    </row>
    <row r="30" spans="1:5" ht="15" customHeight="1">
      <c r="A30" s="143"/>
      <c r="B30" s="124"/>
      <c r="C30" s="144"/>
      <c r="D30" s="144"/>
      <c r="E30" s="144"/>
    </row>
    <row r="32" ht="11.25">
      <c r="A32" t="s">
        <v>101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">
      <selection activeCell="E18" sqref="E18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101" customWidth="1"/>
    <col min="6" max="7" width="17.16015625" style="0" customWidth="1"/>
  </cols>
  <sheetData>
    <row r="1" spans="1:7" ht="11.25">
      <c r="A1" s="84" t="s">
        <v>102</v>
      </c>
      <c r="B1" s="30"/>
      <c r="C1" s="102"/>
      <c r="D1" s="102"/>
      <c r="E1" s="102"/>
      <c r="F1" s="30"/>
      <c r="G1" s="30"/>
    </row>
    <row r="2" spans="1:7" ht="18.75">
      <c r="A2" s="103" t="s">
        <v>6</v>
      </c>
      <c r="B2" s="103"/>
      <c r="C2" s="104"/>
      <c r="D2" s="104"/>
      <c r="E2" s="104"/>
      <c r="F2" s="103"/>
      <c r="G2" s="103"/>
    </row>
    <row r="3" spans="1:5" s="51" customFormat="1" ht="12">
      <c r="A3" s="52"/>
      <c r="B3" s="52"/>
      <c r="C3" s="105"/>
      <c r="D3" s="105"/>
      <c r="E3" s="106" t="s">
        <v>103</v>
      </c>
    </row>
    <row r="4" spans="1:5" ht="15.75" customHeight="1">
      <c r="A4" s="107" t="s">
        <v>104</v>
      </c>
      <c r="B4" s="108"/>
      <c r="C4" s="109" t="s">
        <v>105</v>
      </c>
      <c r="D4" s="109"/>
      <c r="E4" s="110"/>
    </row>
    <row r="5" spans="1:5" ht="15.75" customHeight="1">
      <c r="A5" s="10" t="s">
        <v>64</v>
      </c>
      <c r="B5" s="10" t="s">
        <v>65</v>
      </c>
      <c r="C5" s="40" t="s">
        <v>20</v>
      </c>
      <c r="D5" s="40" t="s">
        <v>106</v>
      </c>
      <c r="E5" s="49" t="s">
        <v>107</v>
      </c>
    </row>
    <row r="6" spans="1:5" ht="15.75" customHeight="1">
      <c r="A6" s="10"/>
      <c r="B6" s="10" t="s">
        <v>20</v>
      </c>
      <c r="C6" s="11">
        <f>D6+E6</f>
        <v>14259479.42</v>
      </c>
      <c r="D6" s="11">
        <f>D7+D42+D40</f>
        <v>9686773.8</v>
      </c>
      <c r="E6" s="111">
        <f>E18+E40</f>
        <v>4572705.62</v>
      </c>
    </row>
    <row r="7" spans="1:5" ht="15.75" customHeight="1">
      <c r="A7" s="112" t="s">
        <v>108</v>
      </c>
      <c r="B7" s="16" t="s">
        <v>109</v>
      </c>
      <c r="C7" s="11">
        <f>D7+E7</f>
        <v>9534773.8</v>
      </c>
      <c r="D7" s="11">
        <f>SUM(D8:D17)</f>
        <v>9534773.8</v>
      </c>
      <c r="E7" s="111">
        <v>0</v>
      </c>
    </row>
    <row r="8" spans="1:5" ht="15.75" customHeight="1">
      <c r="A8" s="113" t="s">
        <v>110</v>
      </c>
      <c r="B8" s="16" t="s">
        <v>111</v>
      </c>
      <c r="C8" s="11">
        <f aca="true" t="shared" si="0" ref="C8:C43">D8+E8</f>
        <v>998916</v>
      </c>
      <c r="D8" s="11">
        <v>998916</v>
      </c>
      <c r="E8" s="114">
        <v>0</v>
      </c>
    </row>
    <row r="9" spans="1:5" ht="15.75" customHeight="1">
      <c r="A9" s="113" t="s">
        <v>112</v>
      </c>
      <c r="B9" s="16" t="s">
        <v>113</v>
      </c>
      <c r="C9" s="11">
        <f t="shared" si="0"/>
        <v>528484</v>
      </c>
      <c r="D9" s="11">
        <v>528484</v>
      </c>
      <c r="E9" s="114">
        <v>0</v>
      </c>
    </row>
    <row r="10" spans="1:5" ht="15.75" customHeight="1">
      <c r="A10" s="113" t="s">
        <v>114</v>
      </c>
      <c r="B10" s="16" t="s">
        <v>115</v>
      </c>
      <c r="C10" s="11">
        <f t="shared" si="0"/>
        <v>2982348</v>
      </c>
      <c r="D10" s="11">
        <v>2982348</v>
      </c>
      <c r="E10" s="114">
        <v>0</v>
      </c>
    </row>
    <row r="11" spans="1:5" ht="15.75" customHeight="1">
      <c r="A11" s="113" t="s">
        <v>116</v>
      </c>
      <c r="B11" s="16" t="s">
        <v>117</v>
      </c>
      <c r="C11" s="11">
        <f t="shared" si="0"/>
        <v>503544</v>
      </c>
      <c r="D11" s="11">
        <v>503544</v>
      </c>
      <c r="E11" s="114">
        <v>0</v>
      </c>
    </row>
    <row r="12" spans="1:5" ht="15.75" customHeight="1">
      <c r="A12" s="113" t="s">
        <v>118</v>
      </c>
      <c r="B12" s="16" t="s">
        <v>119</v>
      </c>
      <c r="C12" s="11">
        <f t="shared" si="0"/>
        <v>201417.6</v>
      </c>
      <c r="D12" s="11">
        <v>201417.6</v>
      </c>
      <c r="E12" s="114">
        <v>0</v>
      </c>
    </row>
    <row r="13" spans="1:5" ht="15.75" customHeight="1">
      <c r="A13" s="113" t="s">
        <v>120</v>
      </c>
      <c r="B13" s="16" t="s">
        <v>121</v>
      </c>
      <c r="C13" s="11">
        <f t="shared" si="0"/>
        <v>251772</v>
      </c>
      <c r="D13" s="11">
        <v>251772</v>
      </c>
      <c r="E13" s="114">
        <v>0</v>
      </c>
    </row>
    <row r="14" spans="1:5" ht="15.75" customHeight="1">
      <c r="A14" s="113" t="s">
        <v>122</v>
      </c>
      <c r="B14" s="16" t="s">
        <v>123</v>
      </c>
      <c r="C14" s="11">
        <f t="shared" si="0"/>
        <v>37765.8</v>
      </c>
      <c r="D14" s="11">
        <v>37765.8</v>
      </c>
      <c r="E14" s="114">
        <v>0</v>
      </c>
    </row>
    <row r="15" spans="1:5" ht="15.75" customHeight="1">
      <c r="A15" s="113" t="s">
        <v>124</v>
      </c>
      <c r="B15" s="13" t="s">
        <v>125</v>
      </c>
      <c r="C15" s="11">
        <f t="shared" si="0"/>
        <v>302126.4</v>
      </c>
      <c r="D15" s="115">
        <v>302126.4</v>
      </c>
      <c r="E15" s="114">
        <v>0</v>
      </c>
    </row>
    <row r="16" spans="1:5" ht="15.75" customHeight="1">
      <c r="A16" s="113" t="s">
        <v>126</v>
      </c>
      <c r="B16" s="13" t="s">
        <v>127</v>
      </c>
      <c r="C16" s="11">
        <f t="shared" si="0"/>
        <v>60800</v>
      </c>
      <c r="D16" s="115">
        <v>60800</v>
      </c>
      <c r="E16" s="114">
        <v>0</v>
      </c>
    </row>
    <row r="17" spans="1:5" ht="15.75" customHeight="1">
      <c r="A17" s="113" t="s">
        <v>128</v>
      </c>
      <c r="B17" s="13" t="s">
        <v>129</v>
      </c>
      <c r="C17" s="11">
        <f t="shared" si="0"/>
        <v>3667600</v>
      </c>
      <c r="D17" s="115">
        <v>3667600</v>
      </c>
      <c r="E17" s="114">
        <v>0</v>
      </c>
    </row>
    <row r="18" spans="1:5" ht="15.75" customHeight="1">
      <c r="A18" s="112">
        <v>302</v>
      </c>
      <c r="B18" s="13" t="s">
        <v>130</v>
      </c>
      <c r="C18" s="11">
        <f t="shared" si="0"/>
        <v>4572705.62</v>
      </c>
      <c r="D18" s="115">
        <v>0</v>
      </c>
      <c r="E18" s="114">
        <v>4572705.62</v>
      </c>
    </row>
    <row r="19" spans="1:5" ht="15.75" customHeight="1">
      <c r="A19" s="113" t="s">
        <v>131</v>
      </c>
      <c r="B19" s="13" t="s">
        <v>132</v>
      </c>
      <c r="C19" s="11">
        <f t="shared" si="0"/>
        <v>460653</v>
      </c>
      <c r="D19" s="115">
        <v>0</v>
      </c>
      <c r="E19" s="114">
        <v>460653</v>
      </c>
    </row>
    <row r="20" spans="1:5" ht="15.75" customHeight="1">
      <c r="A20" s="113" t="s">
        <v>133</v>
      </c>
      <c r="B20" s="13" t="s">
        <v>134</v>
      </c>
      <c r="C20" s="11">
        <f t="shared" si="0"/>
        <v>107864</v>
      </c>
      <c r="D20" s="115">
        <v>0</v>
      </c>
      <c r="E20" s="114">
        <v>107864</v>
      </c>
    </row>
    <row r="21" spans="1:5" ht="15.75" customHeight="1">
      <c r="A21" s="113" t="s">
        <v>135</v>
      </c>
      <c r="B21" s="13" t="s">
        <v>136</v>
      </c>
      <c r="C21" s="11">
        <f t="shared" si="0"/>
        <v>5000</v>
      </c>
      <c r="D21" s="115">
        <v>0</v>
      </c>
      <c r="E21" s="114">
        <v>5000</v>
      </c>
    </row>
    <row r="22" spans="1:5" ht="15.75" customHeight="1">
      <c r="A22" s="113" t="s">
        <v>137</v>
      </c>
      <c r="B22" s="13" t="s">
        <v>138</v>
      </c>
      <c r="C22" s="11">
        <f t="shared" si="0"/>
        <v>2000</v>
      </c>
      <c r="D22" s="115">
        <v>0</v>
      </c>
      <c r="E22" s="114">
        <v>2000</v>
      </c>
    </row>
    <row r="23" spans="1:5" ht="15.75" customHeight="1">
      <c r="A23" s="113" t="s">
        <v>139</v>
      </c>
      <c r="B23" s="13" t="s">
        <v>140</v>
      </c>
      <c r="C23" s="11">
        <f t="shared" si="0"/>
        <v>80000</v>
      </c>
      <c r="D23" s="115">
        <v>0</v>
      </c>
      <c r="E23" s="114">
        <v>80000</v>
      </c>
    </row>
    <row r="24" spans="1:5" ht="15.75" customHeight="1">
      <c r="A24" s="113" t="s">
        <v>141</v>
      </c>
      <c r="B24" s="13" t="s">
        <v>142</v>
      </c>
      <c r="C24" s="11">
        <f t="shared" si="0"/>
        <v>480000</v>
      </c>
      <c r="D24" s="115">
        <v>0</v>
      </c>
      <c r="E24" s="114">
        <v>480000</v>
      </c>
    </row>
    <row r="25" spans="1:5" ht="15.75" customHeight="1">
      <c r="A25" s="113" t="s">
        <v>143</v>
      </c>
      <c r="B25" s="13" t="s">
        <v>144</v>
      </c>
      <c r="C25" s="11">
        <f t="shared" si="0"/>
        <v>240000</v>
      </c>
      <c r="D25" s="115">
        <v>0</v>
      </c>
      <c r="E25" s="114">
        <v>240000</v>
      </c>
    </row>
    <row r="26" spans="1:5" ht="15.75" customHeight="1">
      <c r="A26" s="113" t="s">
        <v>145</v>
      </c>
      <c r="B26" t="s">
        <v>146</v>
      </c>
      <c r="C26" s="11">
        <f t="shared" si="0"/>
        <v>1322400</v>
      </c>
      <c r="D26" s="115">
        <v>0</v>
      </c>
      <c r="E26" s="114">
        <v>1322400</v>
      </c>
    </row>
    <row r="27" spans="1:5" ht="15.75" customHeight="1">
      <c r="A27" s="113" t="s">
        <v>147</v>
      </c>
      <c r="B27" s="13" t="s">
        <v>148</v>
      </c>
      <c r="C27" s="11">
        <f t="shared" si="0"/>
        <v>424000</v>
      </c>
      <c r="D27" s="115">
        <v>0</v>
      </c>
      <c r="E27" s="114">
        <v>424000</v>
      </c>
    </row>
    <row r="28" spans="1:5" ht="15.75" customHeight="1">
      <c r="A28" s="113" t="s">
        <v>149</v>
      </c>
      <c r="B28" s="13" t="s">
        <v>150</v>
      </c>
      <c r="C28" s="11">
        <f t="shared" si="0"/>
        <v>429000</v>
      </c>
      <c r="D28" s="115">
        <v>0</v>
      </c>
      <c r="E28" s="114">
        <v>429000</v>
      </c>
    </row>
    <row r="29" spans="1:5" ht="15.75" customHeight="1">
      <c r="A29" s="113" t="s">
        <v>151</v>
      </c>
      <c r="B29" s="13" t="s">
        <v>152</v>
      </c>
      <c r="C29" s="11">
        <f t="shared" si="0"/>
        <v>10000</v>
      </c>
      <c r="D29" s="115">
        <v>0</v>
      </c>
      <c r="E29" s="114">
        <v>10000</v>
      </c>
    </row>
    <row r="30" spans="1:5" ht="15.75" customHeight="1">
      <c r="A30" s="113" t="s">
        <v>153</v>
      </c>
      <c r="B30" s="13" t="s">
        <v>154</v>
      </c>
      <c r="C30" s="11">
        <f t="shared" si="0"/>
        <v>20000</v>
      </c>
      <c r="D30" s="115">
        <v>0</v>
      </c>
      <c r="E30" s="114">
        <v>20000</v>
      </c>
    </row>
    <row r="31" spans="1:5" ht="15.75" customHeight="1">
      <c r="A31" s="113" t="s">
        <v>155</v>
      </c>
      <c r="B31" s="13" t="s">
        <v>156</v>
      </c>
      <c r="C31" s="11">
        <f t="shared" si="0"/>
        <v>165233.74</v>
      </c>
      <c r="D31" s="115">
        <v>0</v>
      </c>
      <c r="E31" s="114">
        <v>165233.74</v>
      </c>
    </row>
    <row r="32" spans="1:5" ht="15.75" customHeight="1">
      <c r="A32" s="113" t="s">
        <v>157</v>
      </c>
      <c r="B32" s="13" t="s">
        <v>158</v>
      </c>
      <c r="C32" s="11">
        <f t="shared" si="0"/>
        <v>4000</v>
      </c>
      <c r="D32" s="115">
        <v>0</v>
      </c>
      <c r="E32" s="114">
        <v>4000</v>
      </c>
    </row>
    <row r="33" spans="1:5" ht="15.75" customHeight="1">
      <c r="A33" s="113" t="s">
        <v>159</v>
      </c>
      <c r="B33" s="13" t="s">
        <v>160</v>
      </c>
      <c r="C33" s="11">
        <f t="shared" si="0"/>
        <v>1700</v>
      </c>
      <c r="D33" s="115">
        <v>0</v>
      </c>
      <c r="E33" s="114">
        <v>1700</v>
      </c>
    </row>
    <row r="34" spans="1:5" ht="15.75" customHeight="1">
      <c r="A34" s="113" t="s">
        <v>161</v>
      </c>
      <c r="B34" s="13" t="s">
        <v>162</v>
      </c>
      <c r="C34" s="11">
        <f t="shared" si="0"/>
        <v>20000</v>
      </c>
      <c r="D34" s="115">
        <v>0</v>
      </c>
      <c r="E34" s="114">
        <v>20000</v>
      </c>
    </row>
    <row r="35" spans="1:5" ht="15.75" customHeight="1">
      <c r="A35" s="113" t="s">
        <v>163</v>
      </c>
      <c r="B35" s="13" t="s">
        <v>164</v>
      </c>
      <c r="C35" s="11">
        <f t="shared" si="0"/>
        <v>507200</v>
      </c>
      <c r="D35" s="115">
        <v>0</v>
      </c>
      <c r="E35" s="114">
        <v>507200</v>
      </c>
    </row>
    <row r="36" spans="1:5" ht="15.75" customHeight="1">
      <c r="A36" s="113" t="s">
        <v>165</v>
      </c>
      <c r="B36" s="13" t="s">
        <v>166</v>
      </c>
      <c r="C36" s="11">
        <f t="shared" si="0"/>
        <v>50354.4</v>
      </c>
      <c r="D36" s="115">
        <v>0</v>
      </c>
      <c r="E36" s="114">
        <v>50354.4</v>
      </c>
    </row>
    <row r="37" spans="1:5" ht="15.75" customHeight="1">
      <c r="A37" s="113" t="s">
        <v>167</v>
      </c>
      <c r="B37" s="13" t="s">
        <v>168</v>
      </c>
      <c r="C37" s="11">
        <f t="shared" si="0"/>
        <v>29967.48</v>
      </c>
      <c r="D37" s="115">
        <v>0</v>
      </c>
      <c r="E37" s="114">
        <v>29967.48</v>
      </c>
    </row>
    <row r="38" spans="1:5" ht="15.75" customHeight="1">
      <c r="A38" s="116" t="s">
        <v>169</v>
      </c>
      <c r="B38" s="117" t="s">
        <v>170</v>
      </c>
      <c r="C38" s="11">
        <f t="shared" si="0"/>
        <v>50000</v>
      </c>
      <c r="D38" s="118">
        <v>0</v>
      </c>
      <c r="E38" s="119">
        <v>50000</v>
      </c>
    </row>
    <row r="39" spans="1:5" ht="15" customHeight="1">
      <c r="A39" s="113" t="s">
        <v>171</v>
      </c>
      <c r="B39" s="13" t="s">
        <v>172</v>
      </c>
      <c r="C39" s="11">
        <f t="shared" si="0"/>
        <v>163333</v>
      </c>
      <c r="D39" s="120">
        <v>0</v>
      </c>
      <c r="E39" s="121">
        <v>163333</v>
      </c>
    </row>
    <row r="40" spans="1:5" ht="15" customHeight="1">
      <c r="A40" s="112">
        <v>310</v>
      </c>
      <c r="B40" s="21" t="s">
        <v>173</v>
      </c>
      <c r="C40" s="11">
        <v>20000</v>
      </c>
      <c r="D40" s="122">
        <v>0</v>
      </c>
      <c r="E40" s="121">
        <v>0</v>
      </c>
    </row>
    <row r="41" spans="1:5" ht="15" customHeight="1">
      <c r="A41" s="113" t="s">
        <v>174</v>
      </c>
      <c r="B41" s="21" t="s">
        <v>175</v>
      </c>
      <c r="C41" s="11">
        <v>20000</v>
      </c>
      <c r="D41" s="122">
        <v>0</v>
      </c>
      <c r="E41" s="121">
        <v>0</v>
      </c>
    </row>
    <row r="42" spans="1:5" ht="15" customHeight="1">
      <c r="A42" s="112">
        <v>303</v>
      </c>
      <c r="B42" s="21" t="s">
        <v>176</v>
      </c>
      <c r="C42" s="11">
        <f t="shared" si="0"/>
        <v>152000</v>
      </c>
      <c r="D42" s="120">
        <v>152000</v>
      </c>
      <c r="E42" s="121">
        <v>0</v>
      </c>
    </row>
    <row r="43" spans="1:5" ht="15" customHeight="1">
      <c r="A43" s="123" t="s">
        <v>177</v>
      </c>
      <c r="B43" s="124" t="s">
        <v>178</v>
      </c>
      <c r="C43" s="25">
        <f t="shared" si="0"/>
        <v>152000</v>
      </c>
      <c r="D43" s="125">
        <v>152000</v>
      </c>
      <c r="E43" s="126">
        <v>0</v>
      </c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K18" sqref="K1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84" t="s">
        <v>179</v>
      </c>
      <c r="B1" s="30"/>
      <c r="C1" s="30"/>
      <c r="D1" s="30"/>
      <c r="E1" s="30"/>
    </row>
    <row r="2" spans="1:13" ht="33.75" customHeight="1">
      <c r="A2" s="85" t="s">
        <v>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2" ht="12.75" customHeight="1">
      <c r="A3" s="86" t="s">
        <v>180</v>
      </c>
      <c r="B3" s="86"/>
      <c r="C3" s="86"/>
      <c r="D3" s="86"/>
      <c r="E3" s="86"/>
      <c r="L3" s="4" t="s">
        <v>15</v>
      </c>
    </row>
    <row r="4" spans="1:13" ht="16.5" customHeight="1">
      <c r="A4" s="87" t="s">
        <v>181</v>
      </c>
      <c r="B4" s="6" t="s">
        <v>63</v>
      </c>
      <c r="C4" s="6"/>
      <c r="D4" s="6"/>
      <c r="E4" s="6"/>
      <c r="F4" s="6"/>
      <c r="G4" s="6"/>
      <c r="H4" s="6" t="s">
        <v>182</v>
      </c>
      <c r="I4" s="6"/>
      <c r="J4" s="6"/>
      <c r="K4" s="6"/>
      <c r="L4" s="6"/>
      <c r="M4" s="54"/>
    </row>
    <row r="5" spans="1:13" ht="44.25" customHeight="1">
      <c r="A5" s="88"/>
      <c r="B5" s="58" t="s">
        <v>20</v>
      </c>
      <c r="C5" s="56" t="s">
        <v>183</v>
      </c>
      <c r="D5" s="58" t="s">
        <v>184</v>
      </c>
      <c r="E5" s="58"/>
      <c r="F5" s="58"/>
      <c r="G5" s="58" t="s">
        <v>185</v>
      </c>
      <c r="H5" s="58" t="s">
        <v>20</v>
      </c>
      <c r="I5" s="91" t="s">
        <v>186</v>
      </c>
      <c r="J5" s="92" t="s">
        <v>184</v>
      </c>
      <c r="K5" s="93"/>
      <c r="L5" s="94"/>
      <c r="M5" s="95" t="s">
        <v>185</v>
      </c>
    </row>
    <row r="6" spans="1:13" ht="55.5" customHeight="1">
      <c r="A6" s="89"/>
      <c r="B6" s="58"/>
      <c r="C6" s="56"/>
      <c r="D6" s="58" t="s">
        <v>66</v>
      </c>
      <c r="E6" s="56" t="s">
        <v>187</v>
      </c>
      <c r="F6" s="56" t="s">
        <v>188</v>
      </c>
      <c r="G6" s="58"/>
      <c r="H6" s="58"/>
      <c r="I6" s="96"/>
      <c r="J6" s="58" t="s">
        <v>66</v>
      </c>
      <c r="K6" s="56" t="s">
        <v>187</v>
      </c>
      <c r="L6" s="56" t="s">
        <v>188</v>
      </c>
      <c r="M6" s="97"/>
    </row>
    <row r="7" spans="1:13" s="83" customFormat="1" ht="17.25" customHeight="1">
      <c r="A7" s="55" t="s">
        <v>20</v>
      </c>
      <c r="B7" s="90">
        <f>C7+D7</f>
        <v>54000</v>
      </c>
      <c r="C7" s="90">
        <v>0</v>
      </c>
      <c r="D7" s="90">
        <f>E7+F7+G7</f>
        <v>54000</v>
      </c>
      <c r="E7" s="90">
        <v>0</v>
      </c>
      <c r="F7" s="90">
        <v>50000</v>
      </c>
      <c r="G7" s="90">
        <v>4000</v>
      </c>
      <c r="H7" s="90">
        <f>I7+J7+M7</f>
        <v>52980.11</v>
      </c>
      <c r="I7" s="90">
        <v>0</v>
      </c>
      <c r="J7" s="90">
        <f>K7+L7</f>
        <v>49966.11</v>
      </c>
      <c r="K7" s="90">
        <v>0</v>
      </c>
      <c r="L7" s="90">
        <v>49966.11</v>
      </c>
      <c r="M7" s="98">
        <v>3014</v>
      </c>
    </row>
    <row r="8" spans="1:13" ht="17.25" customHeight="1">
      <c r="A8" s="66"/>
      <c r="B8" s="63"/>
      <c r="C8" s="63"/>
      <c r="D8" s="63"/>
      <c r="E8" s="63"/>
      <c r="F8" s="63"/>
      <c r="G8" s="63"/>
      <c r="H8" s="61"/>
      <c r="I8" s="61"/>
      <c r="J8" s="61"/>
      <c r="K8" s="61"/>
      <c r="L8" s="61"/>
      <c r="M8" s="99"/>
    </row>
    <row r="9" spans="1:13" ht="17.25" customHeight="1">
      <c r="A9" s="67"/>
      <c r="B9" s="68"/>
      <c r="C9" s="68"/>
      <c r="D9" s="68"/>
      <c r="E9" s="68"/>
      <c r="F9" s="68"/>
      <c r="G9" s="68"/>
      <c r="H9" s="69"/>
      <c r="I9" s="69"/>
      <c r="J9" s="69"/>
      <c r="K9" s="69"/>
      <c r="L9" s="69"/>
      <c r="M9" s="100"/>
    </row>
    <row r="11" ht="11.25">
      <c r="A11" t="s">
        <v>101</v>
      </c>
    </row>
    <row r="12" spans="1:250" ht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</sheetData>
  <sheetProtection/>
  <mergeCells count="14">
    <mergeCell ref="A2:M2"/>
    <mergeCell ref="A3:E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C12" sqref="C12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29" t="s">
        <v>189</v>
      </c>
      <c r="B1" s="30"/>
      <c r="C1" s="30"/>
      <c r="D1" s="30"/>
      <c r="E1" s="30"/>
    </row>
    <row r="2" spans="1:5" ht="24">
      <c r="A2" s="32" t="s">
        <v>8</v>
      </c>
      <c r="B2" s="32"/>
      <c r="C2" s="32"/>
      <c r="D2" s="32"/>
      <c r="E2" s="32"/>
    </row>
    <row r="3" spans="1:5" s="51" customFormat="1" ht="12">
      <c r="A3" s="52" t="s">
        <v>180</v>
      </c>
      <c r="B3" s="52"/>
      <c r="C3" s="72"/>
      <c r="D3" s="72"/>
      <c r="E3" s="73" t="s">
        <v>103</v>
      </c>
    </row>
    <row r="4" spans="1:5" ht="15.75" customHeight="1">
      <c r="A4" s="34" t="s">
        <v>64</v>
      </c>
      <c r="B4" s="35" t="s">
        <v>65</v>
      </c>
      <c r="C4" s="35" t="s">
        <v>20</v>
      </c>
      <c r="D4" s="35" t="s">
        <v>67</v>
      </c>
      <c r="E4" s="74" t="s">
        <v>68</v>
      </c>
    </row>
    <row r="5" spans="1:5" ht="15.75" customHeight="1">
      <c r="A5" s="9"/>
      <c r="B5" s="46" t="s">
        <v>20</v>
      </c>
      <c r="C5" s="75"/>
      <c r="D5" s="75"/>
      <c r="E5" s="76"/>
    </row>
    <row r="6" spans="1:5" ht="15.75" customHeight="1">
      <c r="A6" s="9"/>
      <c r="B6" s="75"/>
      <c r="C6" s="75"/>
      <c r="D6" s="75"/>
      <c r="E6" s="76"/>
    </row>
    <row r="7" spans="1:5" ht="15.75" customHeight="1">
      <c r="A7" s="9"/>
      <c r="B7" s="75"/>
      <c r="C7" s="75"/>
      <c r="D7" s="75"/>
      <c r="E7" s="76"/>
    </row>
    <row r="8" spans="1:5" ht="15.75" customHeight="1">
      <c r="A8" s="77"/>
      <c r="B8" s="78"/>
      <c r="C8" s="78"/>
      <c r="D8" s="78"/>
      <c r="E8" s="79"/>
    </row>
    <row r="9" spans="1:5" ht="11.25">
      <c r="A9" s="82" t="s">
        <v>190</v>
      </c>
      <c r="B9" s="82"/>
      <c r="C9" s="82"/>
      <c r="D9" s="82"/>
      <c r="E9" s="82"/>
    </row>
    <row r="10" spans="1:256" ht="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</sheetData>
  <sheetProtection/>
  <mergeCells count="3">
    <mergeCell ref="A2:E2"/>
    <mergeCell ref="A3:B3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B14" sqref="B14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29" t="s">
        <v>191</v>
      </c>
      <c r="B1" s="30"/>
      <c r="C1" s="30"/>
      <c r="D1" s="30"/>
      <c r="E1" s="30"/>
    </row>
    <row r="2" spans="1:5" ht="18.75">
      <c r="A2" s="71" t="s">
        <v>9</v>
      </c>
      <c r="B2" s="71"/>
      <c r="C2" s="71"/>
      <c r="D2" s="71"/>
      <c r="E2" s="71"/>
    </row>
    <row r="3" spans="1:5" s="51" customFormat="1" ht="12">
      <c r="A3" s="52" t="s">
        <v>180</v>
      </c>
      <c r="B3" s="52"/>
      <c r="C3" s="72"/>
      <c r="D3" s="72"/>
      <c r="E3" s="73" t="s">
        <v>103</v>
      </c>
    </row>
    <row r="4" spans="1:5" ht="17.25" customHeight="1">
      <c r="A4" s="34" t="s">
        <v>64</v>
      </c>
      <c r="B4" s="35" t="s">
        <v>65</v>
      </c>
      <c r="C4" s="35" t="s">
        <v>20</v>
      </c>
      <c r="D4" s="35" t="s">
        <v>67</v>
      </c>
      <c r="E4" s="74" t="s">
        <v>68</v>
      </c>
    </row>
    <row r="5" spans="1:5" ht="17.25" customHeight="1">
      <c r="A5" s="9"/>
      <c r="B5" s="46" t="s">
        <v>20</v>
      </c>
      <c r="C5" s="75"/>
      <c r="D5" s="75"/>
      <c r="E5" s="76"/>
    </row>
    <row r="6" spans="1:5" ht="17.25" customHeight="1">
      <c r="A6" s="9"/>
      <c r="B6" s="75"/>
      <c r="C6" s="75"/>
      <c r="D6" s="75"/>
      <c r="E6" s="76"/>
    </row>
    <row r="7" spans="1:5" ht="17.25" customHeight="1">
      <c r="A7" s="9"/>
      <c r="B7" s="75"/>
      <c r="C7" s="75"/>
      <c r="D7" s="75"/>
      <c r="E7" s="76"/>
    </row>
    <row r="8" spans="1:5" ht="17.25" customHeight="1">
      <c r="A8" s="77"/>
      <c r="B8" s="78"/>
      <c r="C8" s="78"/>
      <c r="D8" s="78"/>
      <c r="E8" s="79"/>
    </row>
    <row r="9" spans="1:5" ht="17.25" customHeight="1">
      <c r="A9" s="80" t="s">
        <v>192</v>
      </c>
      <c r="B9" s="80"/>
      <c r="C9" s="80"/>
      <c r="D9" s="80"/>
      <c r="E9" s="80"/>
    </row>
    <row r="10" spans="1:256" ht="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</sheetData>
  <sheetProtection/>
  <mergeCells count="3">
    <mergeCell ref="A2:E2"/>
    <mergeCell ref="A3:B3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3">
      <selection activeCell="C17" sqref="C1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193</v>
      </c>
    </row>
    <row r="2" spans="1:4" ht="27.75" customHeight="1">
      <c r="A2" s="2" t="s">
        <v>10</v>
      </c>
      <c r="B2" s="2"/>
      <c r="C2" s="2"/>
      <c r="D2" s="2"/>
    </row>
    <row r="3" spans="1:4" s="51" customFormat="1" ht="12">
      <c r="A3" s="52" t="s">
        <v>180</v>
      </c>
      <c r="B3" s="52"/>
      <c r="D3" s="53" t="s">
        <v>103</v>
      </c>
    </row>
    <row r="4" spans="1:4" ht="15" customHeight="1">
      <c r="A4" s="5" t="s">
        <v>194</v>
      </c>
      <c r="B4" s="6"/>
      <c r="C4" s="6" t="s">
        <v>195</v>
      </c>
      <c r="D4" s="54"/>
    </row>
    <row r="5" spans="1:4" ht="15" customHeight="1">
      <c r="A5" s="55" t="s">
        <v>18</v>
      </c>
      <c r="B5" s="56" t="s">
        <v>19</v>
      </c>
      <c r="C5" s="56" t="s">
        <v>18</v>
      </c>
      <c r="D5" s="57" t="s">
        <v>19</v>
      </c>
    </row>
    <row r="6" spans="1:4" ht="15" customHeight="1">
      <c r="A6" s="58" t="s">
        <v>196</v>
      </c>
      <c r="B6" s="59">
        <v>35149966.16</v>
      </c>
      <c r="C6" s="58" t="s">
        <v>197</v>
      </c>
      <c r="D6" s="60">
        <v>35149966.16</v>
      </c>
    </row>
    <row r="7" spans="1:4" ht="15" customHeight="1">
      <c r="A7" s="61" t="s">
        <v>26</v>
      </c>
      <c r="B7" s="59">
        <v>35149966.16</v>
      </c>
      <c r="C7" s="61" t="s">
        <v>198</v>
      </c>
      <c r="D7" s="60">
        <v>35149966.16</v>
      </c>
    </row>
    <row r="8" spans="1:4" ht="15" customHeight="1">
      <c r="A8" s="62" t="s">
        <v>199</v>
      </c>
      <c r="B8" s="59">
        <v>35149966.16</v>
      </c>
      <c r="C8" s="62" t="s">
        <v>200</v>
      </c>
      <c r="D8" s="60"/>
    </row>
    <row r="9" spans="1:4" ht="15" customHeight="1">
      <c r="A9" s="62" t="s">
        <v>201</v>
      </c>
      <c r="B9" s="63"/>
      <c r="C9" s="62" t="s">
        <v>202</v>
      </c>
      <c r="D9" s="64"/>
    </row>
    <row r="10" spans="1:4" ht="15" customHeight="1">
      <c r="A10" s="62" t="s">
        <v>203</v>
      </c>
      <c r="B10" s="63"/>
      <c r="C10" s="62" t="s">
        <v>204</v>
      </c>
      <c r="D10" s="64"/>
    </row>
    <row r="11" spans="1:4" ht="15" customHeight="1">
      <c r="A11" s="65" t="s">
        <v>205</v>
      </c>
      <c r="B11" s="63"/>
      <c r="C11" s="62" t="s">
        <v>206</v>
      </c>
      <c r="D11" s="64"/>
    </row>
    <row r="12" spans="1:4" ht="15" customHeight="1">
      <c r="A12" s="62" t="s">
        <v>207</v>
      </c>
      <c r="B12" s="63"/>
      <c r="C12" s="62" t="s">
        <v>69</v>
      </c>
      <c r="D12" s="64">
        <v>33209318.16</v>
      </c>
    </row>
    <row r="13" spans="1:4" ht="15" customHeight="1">
      <c r="A13" s="62" t="s">
        <v>208</v>
      </c>
      <c r="B13" s="63"/>
      <c r="C13" s="62" t="s">
        <v>209</v>
      </c>
      <c r="D13" s="64"/>
    </row>
    <row r="14" spans="1:4" ht="15" customHeight="1">
      <c r="A14" s="65" t="s">
        <v>210</v>
      </c>
      <c r="B14" s="63"/>
      <c r="C14" s="62" t="s">
        <v>211</v>
      </c>
      <c r="D14" s="64"/>
    </row>
    <row r="15" spans="1:4" ht="15" customHeight="1">
      <c r="A15" s="62" t="s">
        <v>212</v>
      </c>
      <c r="B15" s="59"/>
      <c r="C15" s="62" t="s">
        <v>80</v>
      </c>
      <c r="D15" s="60">
        <v>704961.6</v>
      </c>
    </row>
    <row r="16" spans="1:4" ht="15" customHeight="1">
      <c r="A16" s="61" t="s">
        <v>35</v>
      </c>
      <c r="B16" s="63"/>
      <c r="C16" s="62" t="s">
        <v>213</v>
      </c>
      <c r="D16" s="64"/>
    </row>
    <row r="17" spans="1:4" ht="15" customHeight="1">
      <c r="A17" s="61" t="s">
        <v>214</v>
      </c>
      <c r="B17" s="63"/>
      <c r="C17" s="62" t="s">
        <v>88</v>
      </c>
      <c r="D17" s="60">
        <v>464572</v>
      </c>
    </row>
    <row r="18" spans="1:4" ht="15" customHeight="1">
      <c r="A18" s="61"/>
      <c r="B18" s="63"/>
      <c r="C18" s="62" t="s">
        <v>215</v>
      </c>
      <c r="D18" s="64"/>
    </row>
    <row r="19" spans="1:4" ht="15" customHeight="1">
      <c r="A19" s="61"/>
      <c r="B19" s="63"/>
      <c r="C19" s="62" t="s">
        <v>216</v>
      </c>
      <c r="D19" s="64"/>
    </row>
    <row r="20" spans="1:4" ht="15" customHeight="1">
      <c r="A20" s="61"/>
      <c r="B20" s="63"/>
      <c r="C20" s="62" t="s">
        <v>217</v>
      </c>
      <c r="D20" s="64"/>
    </row>
    <row r="21" spans="1:4" ht="15" customHeight="1">
      <c r="A21" s="61"/>
      <c r="B21" s="63"/>
      <c r="C21" s="62" t="s">
        <v>218</v>
      </c>
      <c r="D21" s="64"/>
    </row>
    <row r="22" spans="1:4" ht="15" customHeight="1">
      <c r="A22" s="61"/>
      <c r="B22" s="63"/>
      <c r="C22" s="62" t="s">
        <v>219</v>
      </c>
      <c r="D22" s="64"/>
    </row>
    <row r="23" spans="1:4" ht="15" customHeight="1">
      <c r="A23" s="61"/>
      <c r="B23" s="63"/>
      <c r="C23" s="62" t="s">
        <v>220</v>
      </c>
      <c r="D23" s="64"/>
    </row>
    <row r="24" spans="1:4" ht="15" customHeight="1">
      <c r="A24" s="61"/>
      <c r="B24" s="63"/>
      <c r="C24" s="62" t="s">
        <v>221</v>
      </c>
      <c r="D24" s="64"/>
    </row>
    <row r="25" spans="1:4" ht="15" customHeight="1">
      <c r="A25" s="61"/>
      <c r="B25" s="63"/>
      <c r="C25" s="62" t="s">
        <v>222</v>
      </c>
      <c r="D25" s="64"/>
    </row>
    <row r="26" spans="1:4" ht="15" customHeight="1">
      <c r="A26" s="61"/>
      <c r="B26" s="63"/>
      <c r="C26" s="62" t="s">
        <v>223</v>
      </c>
      <c r="D26" s="64"/>
    </row>
    <row r="27" spans="1:4" ht="15" customHeight="1">
      <c r="A27" s="61"/>
      <c r="B27" s="63"/>
      <c r="C27" s="62" t="s">
        <v>94</v>
      </c>
      <c r="D27" s="64">
        <v>771114.4</v>
      </c>
    </row>
    <row r="28" spans="1:4" ht="15" customHeight="1">
      <c r="A28" s="61"/>
      <c r="B28" s="63"/>
      <c r="C28" s="62" t="s">
        <v>224</v>
      </c>
      <c r="D28" s="64"/>
    </row>
    <row r="29" spans="1:4" ht="15" customHeight="1">
      <c r="A29" s="61"/>
      <c r="B29" s="63"/>
      <c r="C29" s="62" t="s">
        <v>225</v>
      </c>
      <c r="D29" s="64"/>
    </row>
    <row r="30" spans="1:4" ht="15" customHeight="1">
      <c r="A30" s="61"/>
      <c r="B30" s="63"/>
      <c r="C30" s="62" t="s">
        <v>226</v>
      </c>
      <c r="D30" s="64"/>
    </row>
    <row r="31" spans="1:4" ht="15" customHeight="1">
      <c r="A31" s="61"/>
      <c r="B31" s="63"/>
      <c r="C31" s="62" t="s">
        <v>227</v>
      </c>
      <c r="D31" s="64"/>
    </row>
    <row r="32" spans="1:4" ht="15" customHeight="1">
      <c r="A32" s="61"/>
      <c r="B32" s="63"/>
      <c r="C32" s="62" t="s">
        <v>228</v>
      </c>
      <c r="D32" s="64"/>
    </row>
    <row r="33" spans="1:4" ht="15" customHeight="1">
      <c r="A33" s="66"/>
      <c r="B33" s="63"/>
      <c r="C33" s="62" t="s">
        <v>229</v>
      </c>
      <c r="D33" s="64"/>
    </row>
    <row r="34" spans="1:4" ht="15" customHeight="1">
      <c r="A34" s="66"/>
      <c r="B34" s="63"/>
      <c r="C34" s="62" t="s">
        <v>230</v>
      </c>
      <c r="D34" s="64"/>
    </row>
    <row r="35" spans="1:4" ht="15" customHeight="1">
      <c r="A35" s="66"/>
      <c r="B35" s="63"/>
      <c r="C35" s="62" t="s">
        <v>231</v>
      </c>
      <c r="D35" s="64"/>
    </row>
    <row r="36" spans="1:4" ht="15" customHeight="1">
      <c r="A36" s="67"/>
      <c r="B36" s="68"/>
      <c r="C36" s="69" t="s">
        <v>60</v>
      </c>
      <c r="D36" s="70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4">
      <selection activeCell="B17" sqref="B17"/>
    </sheetView>
  </sheetViews>
  <sheetFormatPr defaultColWidth="9.33203125" defaultRowHeight="11.25"/>
  <cols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29" t="s">
        <v>232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">
      <c r="A3" s="33" t="s">
        <v>180</v>
      </c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4" t="s">
        <v>103</v>
      </c>
    </row>
    <row r="4" spans="1:14" ht="15.75" customHeight="1">
      <c r="A4" s="34" t="s">
        <v>233</v>
      </c>
      <c r="B4" s="35"/>
      <c r="C4" s="35" t="s">
        <v>20</v>
      </c>
      <c r="D4" s="35" t="s">
        <v>234</v>
      </c>
      <c r="E4" s="36" t="s">
        <v>235</v>
      </c>
      <c r="F4" s="36" t="s">
        <v>236</v>
      </c>
      <c r="G4" s="36" t="s">
        <v>237</v>
      </c>
      <c r="H4" s="37" t="s">
        <v>205</v>
      </c>
      <c r="I4" s="35" t="s">
        <v>207</v>
      </c>
      <c r="J4" s="35"/>
      <c r="K4" s="36" t="s">
        <v>238</v>
      </c>
      <c r="L4" s="37" t="s">
        <v>210</v>
      </c>
      <c r="M4" s="35" t="s">
        <v>212</v>
      </c>
      <c r="N4" s="45" t="s">
        <v>239</v>
      </c>
    </row>
    <row r="5" spans="1:14" ht="15.75" customHeight="1">
      <c r="A5" s="38" t="s">
        <v>64</v>
      </c>
      <c r="B5" s="10" t="s">
        <v>65</v>
      </c>
      <c r="C5" s="10"/>
      <c r="D5" s="10"/>
      <c r="E5" s="10"/>
      <c r="F5" s="10"/>
      <c r="G5" s="10"/>
      <c r="H5" s="39"/>
      <c r="I5" s="46" t="s">
        <v>240</v>
      </c>
      <c r="J5" s="47" t="s">
        <v>241</v>
      </c>
      <c r="K5" s="10"/>
      <c r="L5" s="39"/>
      <c r="M5" s="10"/>
      <c r="N5" s="48"/>
    </row>
    <row r="6" spans="1:14" ht="15.75" customHeight="1">
      <c r="A6" s="9"/>
      <c r="B6" s="10" t="s">
        <v>20</v>
      </c>
      <c r="C6" s="11">
        <v>35149966.16</v>
      </c>
      <c r="D6" s="40">
        <v>0</v>
      </c>
      <c r="E6" s="11">
        <v>35149966.16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9">
        <v>0</v>
      </c>
    </row>
    <row r="7" spans="1:14" ht="15.75" customHeight="1">
      <c r="A7" s="15">
        <v>205</v>
      </c>
      <c r="B7" s="16" t="s">
        <v>69</v>
      </c>
      <c r="C7" s="11">
        <v>33209318.16</v>
      </c>
      <c r="D7" s="40">
        <v>0</v>
      </c>
      <c r="E7" s="11">
        <v>33209318.16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9">
        <v>0</v>
      </c>
    </row>
    <row r="8" spans="1:14" ht="15.75" customHeight="1">
      <c r="A8" s="15" t="s">
        <v>70</v>
      </c>
      <c r="B8" s="16" t="s">
        <v>71</v>
      </c>
      <c r="C8" s="11">
        <v>14275231.42</v>
      </c>
      <c r="D8" s="40">
        <v>0</v>
      </c>
      <c r="E8" s="11">
        <v>14275231.42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9">
        <v>0</v>
      </c>
    </row>
    <row r="9" spans="1:14" ht="15.75" customHeight="1">
      <c r="A9" s="15" t="s">
        <v>72</v>
      </c>
      <c r="B9" s="16" t="s">
        <v>73</v>
      </c>
      <c r="C9" s="11">
        <v>14275231.42</v>
      </c>
      <c r="D9" s="40">
        <v>0</v>
      </c>
      <c r="E9" s="11">
        <v>14275231.42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9">
        <v>0</v>
      </c>
    </row>
    <row r="10" spans="1:14" ht="15.75" customHeight="1">
      <c r="A10" s="15" t="s">
        <v>74</v>
      </c>
      <c r="B10" s="16" t="s">
        <v>75</v>
      </c>
      <c r="C10" s="11">
        <v>18934086.74</v>
      </c>
      <c r="D10" s="40">
        <v>0</v>
      </c>
      <c r="E10" s="11">
        <v>18934086.74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9">
        <v>0</v>
      </c>
    </row>
    <row r="11" spans="1:14" ht="15.75" customHeight="1">
      <c r="A11" s="15" t="s">
        <v>72</v>
      </c>
      <c r="B11" s="16" t="s">
        <v>76</v>
      </c>
      <c r="C11" s="11">
        <v>571019.73</v>
      </c>
      <c r="D11" s="40">
        <v>0</v>
      </c>
      <c r="E11" s="11">
        <v>571019.73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9">
        <v>0</v>
      </c>
    </row>
    <row r="12" spans="1:14" ht="15.75" customHeight="1">
      <c r="A12" s="15" t="s">
        <v>77</v>
      </c>
      <c r="B12" s="16" t="s">
        <v>78</v>
      </c>
      <c r="C12" s="11">
        <v>18363067.01</v>
      </c>
      <c r="D12" s="40">
        <v>0</v>
      </c>
      <c r="E12" s="11">
        <v>18363067.01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9">
        <v>0</v>
      </c>
    </row>
    <row r="13" spans="1:14" ht="15.75" customHeight="1">
      <c r="A13" s="15" t="s">
        <v>79</v>
      </c>
      <c r="B13" s="16" t="s">
        <v>80</v>
      </c>
      <c r="C13" s="11">
        <v>704961.6</v>
      </c>
      <c r="D13" s="40">
        <v>0</v>
      </c>
      <c r="E13" s="11">
        <v>704961.6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9">
        <v>0</v>
      </c>
    </row>
    <row r="14" spans="1:14" ht="15.75" customHeight="1">
      <c r="A14" s="15" t="s">
        <v>81</v>
      </c>
      <c r="B14" s="16" t="s">
        <v>82</v>
      </c>
      <c r="C14" s="11">
        <v>704961.6</v>
      </c>
      <c r="D14" s="40">
        <v>0</v>
      </c>
      <c r="E14" s="11">
        <v>704961.6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9">
        <v>0</v>
      </c>
    </row>
    <row r="15" spans="1:14" ht="16.5" customHeight="1">
      <c r="A15" s="15" t="s">
        <v>83</v>
      </c>
      <c r="B15" s="16" t="s">
        <v>84</v>
      </c>
      <c r="C15" s="11">
        <v>503544</v>
      </c>
      <c r="D15" s="40">
        <v>0</v>
      </c>
      <c r="E15" s="11">
        <v>503544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9">
        <v>0</v>
      </c>
    </row>
    <row r="16" spans="1:14" ht="15.75" customHeight="1">
      <c r="A16" s="15" t="s">
        <v>85</v>
      </c>
      <c r="B16" s="16" t="s">
        <v>86</v>
      </c>
      <c r="C16" s="11">
        <v>201417.6</v>
      </c>
      <c r="D16" s="40">
        <v>0</v>
      </c>
      <c r="E16" s="11">
        <v>201417.6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9">
        <v>0</v>
      </c>
    </row>
    <row r="17" spans="1:14" ht="15.75" customHeight="1">
      <c r="A17" s="15" t="s">
        <v>87</v>
      </c>
      <c r="B17" s="16" t="s">
        <v>88</v>
      </c>
      <c r="C17" s="11">
        <v>464572</v>
      </c>
      <c r="D17" s="40">
        <v>0</v>
      </c>
      <c r="E17" s="11">
        <v>464572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9">
        <v>0</v>
      </c>
    </row>
    <row r="18" spans="1:14" ht="15.75" customHeight="1">
      <c r="A18" s="15" t="s">
        <v>89</v>
      </c>
      <c r="B18" s="16" t="s">
        <v>90</v>
      </c>
      <c r="C18" s="11">
        <v>464572</v>
      </c>
      <c r="D18" s="40">
        <v>0</v>
      </c>
      <c r="E18" s="11">
        <v>464572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9">
        <v>0</v>
      </c>
    </row>
    <row r="19" spans="1:14" ht="15.75" customHeight="1">
      <c r="A19" s="15" t="s">
        <v>91</v>
      </c>
      <c r="B19" s="16" t="s">
        <v>92</v>
      </c>
      <c r="C19" s="11">
        <v>464572</v>
      </c>
      <c r="D19" s="40">
        <v>0</v>
      </c>
      <c r="E19" s="11">
        <v>464572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9">
        <v>0</v>
      </c>
    </row>
    <row r="20" spans="1:14" ht="15.75" customHeight="1">
      <c r="A20" s="41" t="s">
        <v>93</v>
      </c>
      <c r="B20" s="19" t="s">
        <v>94</v>
      </c>
      <c r="C20" s="11">
        <v>771114.4</v>
      </c>
      <c r="D20" s="40">
        <v>0</v>
      </c>
      <c r="E20" s="11">
        <v>771114.4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9">
        <v>0</v>
      </c>
    </row>
    <row r="21" spans="1:14" ht="15.75" customHeight="1">
      <c r="A21" s="41" t="s">
        <v>95</v>
      </c>
      <c r="B21" s="19" t="s">
        <v>96</v>
      </c>
      <c r="C21" s="11">
        <v>771114.4</v>
      </c>
      <c r="D21" s="40">
        <v>0</v>
      </c>
      <c r="E21" s="11">
        <v>771114.4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9">
        <v>0</v>
      </c>
    </row>
    <row r="22" spans="1:14" ht="15.75" customHeight="1">
      <c r="A22" s="41" t="s">
        <v>97</v>
      </c>
      <c r="B22" s="19" t="s">
        <v>98</v>
      </c>
      <c r="C22" s="11">
        <v>302126.4</v>
      </c>
      <c r="D22" s="40">
        <v>0</v>
      </c>
      <c r="E22" s="11">
        <v>302126.4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9">
        <v>0</v>
      </c>
    </row>
    <row r="23" spans="1:14" ht="15.75" customHeight="1">
      <c r="A23" s="42" t="s">
        <v>99</v>
      </c>
      <c r="B23" s="24" t="s">
        <v>100</v>
      </c>
      <c r="C23" s="25">
        <v>468988</v>
      </c>
      <c r="D23" s="43">
        <v>0</v>
      </c>
      <c r="E23" s="25">
        <v>468988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50">
        <v>0</v>
      </c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双双</cp:lastModifiedBy>
  <cp:lastPrinted>2019-06-16T19:18:34Z</cp:lastPrinted>
  <dcterms:created xsi:type="dcterms:W3CDTF">2018-02-09T07:35:36Z</dcterms:created>
  <dcterms:modified xsi:type="dcterms:W3CDTF">2020-05-08T00:40:21Z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