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20" yWindow="-120" windowWidth="24120" windowHeight="13620"/>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definedNames>
    <definedName name="_xlnm.Print_Area" localSheetId="6">表六!$A$1:$E$20</definedName>
    <definedName name="_xlnm.Print_Titles" localSheetId="8">表八!$1:$7</definedName>
    <definedName name="_xlnm.Print_Titles" localSheetId="2">表二!$1:$7</definedName>
    <definedName name="_xlnm.Print_Titles" localSheetId="9">表九!$1:$6</definedName>
  </definedNames>
  <calcPr calcId="125725"/>
</workbook>
</file>

<file path=xl/calcChain.xml><?xml version="1.0" encoding="utf-8"?>
<calcChain xmlns="http://schemas.openxmlformats.org/spreadsheetml/2006/main">
  <c r="E7" i="10"/>
  <c r="D7"/>
  <c r="D8" i="7"/>
  <c r="B9" i="5"/>
  <c r="D9"/>
  <c r="D8" i="4"/>
  <c r="F8"/>
  <c r="E8"/>
  <c r="D30" i="3"/>
  <c r="D29"/>
  <c r="D28"/>
  <c r="D24"/>
  <c r="D23"/>
  <c r="D9"/>
  <c r="D10"/>
  <c r="D11"/>
  <c r="D12"/>
  <c r="D13"/>
  <c r="D14"/>
  <c r="D15"/>
  <c r="D16"/>
  <c r="D17"/>
  <c r="D18"/>
  <c r="D19"/>
  <c r="D20"/>
  <c r="D21"/>
  <c r="D22"/>
  <c r="D25"/>
  <c r="D26"/>
  <c r="D27"/>
  <c r="D31"/>
  <c r="D32"/>
  <c r="D33"/>
  <c r="D34"/>
  <c r="E20" i="2"/>
  <c r="F20"/>
  <c r="E8"/>
  <c r="E9"/>
  <c r="E10"/>
  <c r="E11"/>
  <c r="E12"/>
  <c r="E13"/>
  <c r="E7"/>
  <c r="C20"/>
  <c r="C7"/>
</calcChain>
</file>

<file path=xl/sharedStrings.xml><?xml version="1.0" encoding="utf-8"?>
<sst xmlns="http://schemas.openxmlformats.org/spreadsheetml/2006/main" count="616" uniqueCount="357">
  <si>
    <r>
      <rPr>
        <sz val="10"/>
        <rFont val="方正仿宋_GBK"/>
        <family val="4"/>
        <charset val="134"/>
      </rPr>
      <t> 21103</t>
    </r>
  </si>
  <si>
    <r>
      <rPr>
        <sz val="10"/>
        <rFont val="方正仿宋_GBK"/>
        <family val="4"/>
        <charset val="134"/>
      </rPr>
      <t> 污染防治</t>
    </r>
  </si>
  <si>
    <t>（公章）</t>
  </si>
  <si>
    <t>表一</t>
  </si>
  <si>
    <t>财政拨款收支总表</t>
  </si>
  <si>
    <t>收入</t>
  </si>
  <si>
    <t>支出</t>
  </si>
  <si>
    <t>项目</t>
  </si>
  <si>
    <t>预算数</t>
  </si>
  <si>
    <t>合计</t>
  </si>
  <si>
    <t>一般公共预算</t>
  </si>
  <si>
    <t>政府性基金预算</t>
  </si>
  <si>
    <t>国有资本经营预算</t>
  </si>
  <si>
    <t>一、本年收入</t>
  </si>
  <si>
    <t>一、本年支出</t>
  </si>
  <si>
    <t>一般公共预算资金</t>
  </si>
  <si>
    <t>政府性基金预算资金</t>
  </si>
  <si>
    <t>国有资本经营预算资金</t>
  </si>
  <si>
    <t>社会保障和就业支出</t>
  </si>
  <si>
    <t>卫生健康支出</t>
  </si>
  <si>
    <t>节能环保支出</t>
  </si>
  <si>
    <t>城乡社区支出</t>
  </si>
  <si>
    <t>农林水支出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</si>
  <si>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</si>
  <si>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</si>
  <si>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</si>
  <si>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</si>
  <si>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</si>
  <si>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</si>
  <si>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</si>
  <si>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</si>
  <si>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</si>
  <si>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</si>
  <si>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</si>
  <si>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 xml:space="preserve"> 科目编码</t>
  </si>
  <si>
    <t>科目名称</t>
  </si>
  <si>
    <t>总计</t>
  </si>
  <si>
    <t xml:space="preserve">基本支出 </t>
  </si>
  <si>
    <t xml:space="preserve">项目支出 </t>
  </si>
  <si>
    <t>208</t>
  </si>
  <si>
    <t>210</t>
  </si>
  <si>
    <t>211</t>
  </si>
  <si>
    <t>212</t>
  </si>
  <si>
    <t>221</t>
  </si>
  <si>
    <t>表三</t>
  </si>
  <si>
    <t>一般公共预算财政拨款基本支出预算表</t>
  </si>
  <si>
    <t>经济分类科目</t>
  </si>
  <si>
    <t>科目编码</t>
  </si>
  <si>
    <t>人员经费</t>
  </si>
  <si>
    <t>日常公用经费</t>
  </si>
  <si>
    <t>302</t>
  </si>
  <si>
    <t>商品和服务支出</t>
  </si>
  <si>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</si>
  <si>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</si>
  <si>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</si>
  <si>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</si>
  <si>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</si>
  <si>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</si>
  <si>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</si>
  <si>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</si>
  <si>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</si>
  <si>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</si>
  <si>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</si>
  <si>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213</t>
  </si>
  <si>
    <t xml:space="preserve"> </t>
  </si>
  <si>
    <t>部门收支总表</t>
  </si>
  <si>
    <t>11</t>
  </si>
  <si>
    <t>12</t>
  </si>
  <si>
    <t>13</t>
  </si>
  <si>
    <t>财政专户管理资金</t>
  </si>
  <si>
    <t>事业收入资金</t>
  </si>
  <si>
    <t>上级补助收入资金</t>
  </si>
  <si>
    <t xml:space="preserve">附属单位上缴收入资金 </t>
  </si>
  <si>
    <t>事业单位经营收入资金</t>
  </si>
  <si>
    <t xml:space="preserve">其他收入资金 </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</si>
  <si>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</si>
  <si>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</si>
  <si>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</si>
  <si>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</si>
  <si>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</si>
  <si>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</si>
  <si>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</si>
  <si>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</si>
  <si>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</si>
  <si>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</si>
  <si>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</si>
  <si>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部门支出总表</t>
  </si>
  <si>
    <t>基本支出</t>
  </si>
  <si>
    <t>项目支出</t>
  </si>
  <si>
    <t>政府采购预算明细表</t>
  </si>
  <si>
    <t>项目编号</t>
  </si>
  <si>
    <t>A</t>
  </si>
  <si>
    <t>货物</t>
  </si>
  <si>
    <t>B</t>
  </si>
  <si>
    <t>工程</t>
  </si>
  <si>
    <t>C</t>
  </si>
  <si>
    <t>服务</t>
  </si>
  <si>
    <t>部门（单位）整体绩效目标表</t>
  </si>
  <si>
    <t>部门(单位)名称</t>
  </si>
  <si>
    <t>部门支出预算数</t>
  </si>
  <si>
    <t>当年整体绩效目标</t>
  </si>
  <si>
    <t>绩效指标</t>
  </si>
  <si>
    <t>指标</t>
  </si>
  <si>
    <t>指标权重</t>
  </si>
  <si>
    <t>计量单位</t>
  </si>
  <si>
    <t>指标性质</t>
  </si>
  <si>
    <t>指标值</t>
  </si>
  <si>
    <t>本年国有资本经营预算财政拨款支出预算表</t>
  </si>
  <si>
    <t>表七</t>
    <phoneticPr fontId="29" type="noConversion"/>
  </si>
  <si>
    <t>表八</t>
    <phoneticPr fontId="29" type="noConversion"/>
  </si>
  <si>
    <t>表九</t>
    <phoneticPr fontId="29" type="noConversion"/>
  </si>
  <si>
    <t>表十</t>
    <phoneticPr fontId="29" type="noConversion"/>
  </si>
  <si>
    <t>表十一</t>
    <phoneticPr fontId="29" type="noConversion"/>
  </si>
  <si>
    <t>国有资本经营预算支出预算表</t>
    <phoneticPr fontId="29" type="noConversion"/>
  </si>
  <si>
    <t>附件2</t>
    <phoneticPr fontId="29" type="noConversion"/>
  </si>
  <si>
    <t>2023年项目资金绩效目标表</t>
  </si>
  <si>
    <t>编制单位：</t>
  </si>
  <si>
    <t>项目名称</t>
  </si>
  <si>
    <t>业务主管部门</t>
  </si>
  <si>
    <t>本级支出（元)</t>
  </si>
  <si>
    <t>上级补助（元)</t>
  </si>
  <si>
    <t>项目概述</t>
  </si>
  <si>
    <t>立项依据</t>
  </si>
  <si>
    <t>当年绩效目标</t>
  </si>
  <si>
    <t>一级指标</t>
  </si>
  <si>
    <t>二级指标</t>
  </si>
  <si>
    <t xml:space="preserve">三级指标 </t>
  </si>
  <si>
    <t>2023年部门预算公开表</t>
    <phoneticPr fontId="29" type="noConversion"/>
  </si>
  <si>
    <t>单位：万元</t>
    <phoneticPr fontId="29" type="noConversion"/>
  </si>
  <si>
    <t>2023年预算数</t>
    <phoneticPr fontId="29" type="noConversion"/>
  </si>
  <si>
    <t> 20805</t>
    <phoneticPr fontId="29" type="noConversion"/>
  </si>
  <si>
    <t>行政事业单位养老支出</t>
    <phoneticPr fontId="29" type="noConversion"/>
  </si>
  <si>
    <t>  2080505</t>
    <phoneticPr fontId="29" type="noConversion"/>
  </si>
  <si>
    <t>机关事业单位基本养老保险缴费支出</t>
    <phoneticPr fontId="29" type="noConversion"/>
  </si>
  <si>
    <t>  2080506</t>
    <phoneticPr fontId="29" type="noConversion"/>
  </si>
  <si>
    <t>机关事业单位职业年金缴费支出</t>
    <phoneticPr fontId="29" type="noConversion"/>
  </si>
  <si>
    <t> 21011</t>
    <phoneticPr fontId="29" type="noConversion"/>
  </si>
  <si>
    <t>行政事业单位医疗</t>
    <phoneticPr fontId="29" type="noConversion"/>
  </si>
  <si>
    <t>  2101102</t>
    <phoneticPr fontId="29" type="noConversion"/>
  </si>
  <si>
    <t>事业单位医疗</t>
    <phoneticPr fontId="29" type="noConversion"/>
  </si>
  <si>
    <t>  2110302</t>
    <phoneticPr fontId="29" type="noConversion"/>
  </si>
  <si>
    <t>水体</t>
    <phoneticPr fontId="29" type="noConversion"/>
  </si>
  <si>
    <t>  2110304</t>
    <phoneticPr fontId="29" type="noConversion"/>
  </si>
  <si>
    <t>固体废弃物与化学品</t>
    <phoneticPr fontId="29" type="noConversion"/>
  </si>
  <si>
    <t> 21203</t>
    <phoneticPr fontId="29" type="noConversion"/>
  </si>
  <si>
    <t>  2120399</t>
    <phoneticPr fontId="29" type="noConversion"/>
  </si>
  <si>
    <t>  其他城乡社区公共设施支出</t>
    <phoneticPr fontId="29" type="noConversion"/>
  </si>
  <si>
    <t> 21205</t>
    <phoneticPr fontId="29" type="noConversion"/>
  </si>
  <si>
    <t>城乡社区环境卫生</t>
    <phoneticPr fontId="29" type="noConversion"/>
  </si>
  <si>
    <t>  2120501</t>
    <phoneticPr fontId="29" type="noConversion"/>
  </si>
  <si>
    <t>  城乡社区环境卫生</t>
    <phoneticPr fontId="29" type="noConversion"/>
  </si>
  <si>
    <t>农林水支出</t>
    <phoneticPr fontId="29" type="noConversion"/>
  </si>
  <si>
    <t> 21302</t>
    <phoneticPr fontId="29" type="noConversion"/>
  </si>
  <si>
    <t> 林业和草原</t>
    <phoneticPr fontId="29" type="noConversion"/>
  </si>
  <si>
    <t>  2130207</t>
    <phoneticPr fontId="29" type="noConversion"/>
  </si>
  <si>
    <t>  森林资源管理</t>
    <phoneticPr fontId="29" type="noConversion"/>
  </si>
  <si>
    <t> 21303</t>
    <phoneticPr fontId="29" type="noConversion"/>
  </si>
  <si>
    <t> 水利</t>
    <phoneticPr fontId="29" type="noConversion"/>
  </si>
  <si>
    <t>  2130306</t>
    <phoneticPr fontId="29" type="noConversion"/>
  </si>
  <si>
    <t>  水利工程运行和维护</t>
    <phoneticPr fontId="29" type="noConversion"/>
  </si>
  <si>
    <t>  2130399</t>
    <phoneticPr fontId="29" type="noConversion"/>
  </si>
  <si>
    <t>其他水利支出</t>
    <phoneticPr fontId="29" type="noConversion"/>
  </si>
  <si>
    <t> 22102</t>
    <phoneticPr fontId="29" type="noConversion"/>
  </si>
  <si>
    <t> 住房改革支出</t>
    <phoneticPr fontId="29" type="noConversion"/>
  </si>
  <si>
    <t>  2210201</t>
    <phoneticPr fontId="29" type="noConversion"/>
  </si>
  <si>
    <t>  住房公积金</t>
    <phoneticPr fontId="29" type="noConversion"/>
  </si>
  <si>
    <t>  2210203</t>
    <phoneticPr fontId="29" type="noConversion"/>
  </si>
  <si>
    <t>  购房补贴</t>
    <phoneticPr fontId="29" type="noConversion"/>
  </si>
  <si>
    <t>2023年基本支出</t>
    <phoneticPr fontId="29" type="noConversion"/>
  </si>
  <si>
    <t>301</t>
  </si>
  <si>
    <t>工资福利支出</t>
  </si>
  <si>
    <t> 30101</t>
  </si>
  <si>
    <t> 基本工资</t>
  </si>
  <si>
    <t> 30102</t>
  </si>
  <si>
    <t> 津贴补贴</t>
  </si>
  <si>
    <t> 30107</t>
  </si>
  <si>
    <t> 绩效工资</t>
  </si>
  <si>
    <t> 30108</t>
  </si>
  <si>
    <t> 机关事业单位基本养老保险缴费</t>
  </si>
  <si>
    <t> 30109</t>
  </si>
  <si>
    <t> 职业年金缴费</t>
  </si>
  <si>
    <t> 30110</t>
  </si>
  <si>
    <t> 职工基本医疗保险缴费</t>
  </si>
  <si>
    <t> 30112</t>
  </si>
  <si>
    <t> 其他社会保障缴费</t>
  </si>
  <si>
    <t> 30113</t>
  </si>
  <si>
    <t> 住房公积金</t>
  </si>
  <si>
    <t> 30114</t>
  </si>
  <si>
    <t> 医疗费</t>
  </si>
  <si>
    <t> 30199</t>
  </si>
  <si>
    <t> 其他工资福利支出</t>
  </si>
  <si>
    <t> 30201</t>
  </si>
  <si>
    <t> 办公费</t>
  </si>
  <si>
    <t> 30202</t>
  </si>
  <si>
    <t> 印刷费</t>
  </si>
  <si>
    <t> 30203</t>
  </si>
  <si>
    <t> 咨询费</t>
  </si>
  <si>
    <t> 30204</t>
  </si>
  <si>
    <t> 手续费</t>
  </si>
  <si>
    <t> 30205</t>
  </si>
  <si>
    <t> 水费</t>
  </si>
  <si>
    <t> 30206</t>
  </si>
  <si>
    <t> 电费</t>
  </si>
  <si>
    <t> 30207</t>
  </si>
  <si>
    <t> 邮电费</t>
  </si>
  <si>
    <t> 30209</t>
  </si>
  <si>
    <t> 物业管理费</t>
  </si>
  <si>
    <t> 30211</t>
  </si>
  <si>
    <t> 差旅费</t>
  </si>
  <si>
    <t> 30213</t>
  </si>
  <si>
    <t> 维修（护）费</t>
  </si>
  <si>
    <t> 30214</t>
  </si>
  <si>
    <t> 租赁费</t>
  </si>
  <si>
    <t> 30215</t>
  </si>
  <si>
    <t> 会议费</t>
  </si>
  <si>
    <t> 30216</t>
  </si>
  <si>
    <t> 培训费</t>
  </si>
  <si>
    <t> 30217</t>
  </si>
  <si>
    <t> 公务接待费</t>
  </si>
  <si>
    <t> 30227</t>
  </si>
  <si>
    <t> 委托业务费</t>
  </si>
  <si>
    <t> 30228</t>
  </si>
  <si>
    <t> 工会经费</t>
  </si>
  <si>
    <t> 30229</t>
  </si>
  <si>
    <t> 福利费</t>
  </si>
  <si>
    <t> 30231</t>
  </si>
  <si>
    <t> 公务用车运行维护费</t>
  </si>
  <si>
    <t> 30299</t>
  </si>
  <si>
    <t> 其他商品和服务支出</t>
  </si>
  <si>
    <t>303</t>
  </si>
  <si>
    <t>对个人和家庭的补助</t>
  </si>
  <si>
    <t> 30305</t>
  </si>
  <si>
    <t> 生活补助</t>
  </si>
  <si>
    <t> 30307</t>
  </si>
  <si>
    <t> 医疗费补助</t>
  </si>
  <si>
    <t> 30309</t>
  </si>
  <si>
    <t> 奖励金</t>
  </si>
  <si>
    <t>310</t>
  </si>
  <si>
    <t>资本性支出</t>
  </si>
  <si>
    <t> 31013</t>
  </si>
  <si>
    <t> 公务用车购置</t>
  </si>
  <si>
    <t>2023年预算数</t>
    <phoneticPr fontId="29" type="noConversion"/>
  </si>
  <si>
    <t>备注：本单位无政府性基金收支，故无此数据。</t>
    <phoneticPr fontId="29" type="noConversion"/>
  </si>
  <si>
    <t>备注：本单位无国有资本经营收支，故无此数据。</t>
    <phoneticPr fontId="29" type="noConversion"/>
  </si>
  <si>
    <t> 20805</t>
  </si>
  <si>
    <t> 行政事业单位养老支出</t>
  </si>
  <si>
    <t>  2080505</t>
  </si>
  <si>
    <t>  机关事业单位基本养老保险缴费支出</t>
  </si>
  <si>
    <t>  2080506</t>
  </si>
  <si>
    <t>  机关事业单位职业年金缴费支出</t>
  </si>
  <si>
    <t> 21011</t>
  </si>
  <si>
    <t> 行政事业单位医疗</t>
  </si>
  <si>
    <t>  2101102</t>
  </si>
  <si>
    <t>  事业单位医疗</t>
  </si>
  <si>
    <t> 21103</t>
  </si>
  <si>
    <t> 污染防治</t>
  </si>
  <si>
    <t>  2110302</t>
  </si>
  <si>
    <t>  水体</t>
  </si>
  <si>
    <t>  2110304</t>
  </si>
  <si>
    <t>  固体废弃物与化学品</t>
  </si>
  <si>
    <t> 21203</t>
  </si>
  <si>
    <t> 城乡社区公共设施</t>
  </si>
  <si>
    <t>  2120399</t>
  </si>
  <si>
    <t>  其他城乡社区公共设施支出</t>
  </si>
  <si>
    <t> 21205</t>
  </si>
  <si>
    <t> 城乡社区环境卫生</t>
  </si>
  <si>
    <t>  2120501</t>
  </si>
  <si>
    <t>  城乡社区环境卫生</t>
  </si>
  <si>
    <t> 21302</t>
  </si>
  <si>
    <t> 林业和草原</t>
  </si>
  <si>
    <t>  2130207</t>
  </si>
  <si>
    <t>  森林资源管理</t>
  </si>
  <si>
    <t> 21303</t>
  </si>
  <si>
    <t> 水利</t>
  </si>
  <si>
    <t>  2130306</t>
  </si>
  <si>
    <t>  水利工程运行与维护</t>
  </si>
  <si>
    <t>  2130399</t>
  </si>
  <si>
    <t>  其他水利支出</t>
  </si>
  <si>
    <t> 22102</t>
  </si>
  <si>
    <t> 住房改革支出</t>
  </si>
  <si>
    <t>  2210201</t>
  </si>
  <si>
    <t>  住房公积金</t>
  </si>
  <si>
    <t>  2210203</t>
  </si>
  <si>
    <t>  购房补贴</t>
  </si>
  <si>
    <t>404-重庆两江新区市政园林水利管护中心</t>
  </si>
  <si>
    <t>重大安全事故发生次数</t>
  </si>
  <si>
    <t>10</t>
  </si>
  <si>
    <t>次</t>
  </si>
  <si>
    <t>＝</t>
  </si>
  <si>
    <t>0</t>
  </si>
  <si>
    <t>全年预算执行率</t>
  </si>
  <si>
    <t>%</t>
  </si>
  <si>
    <t>≥</t>
  </si>
  <si>
    <t>90</t>
  </si>
  <si>
    <t>项目完成及时率</t>
  </si>
  <si>
    <t>第三季度末预算执行率</t>
  </si>
  <si>
    <t>65</t>
  </si>
  <si>
    <t>验收合格率</t>
  </si>
  <si>
    <t>20</t>
  </si>
  <si>
    <t>98</t>
  </si>
  <si>
    <t>服务对象满意度</t>
  </si>
  <si>
    <t>资金拨付及时率</t>
  </si>
  <si>
    <t>95</t>
  </si>
  <si>
    <t>部门预算、决算公开及时性</t>
  </si>
  <si>
    <t>定性</t>
  </si>
  <si>
    <t>404001-重庆两江新区市政园林水利管护中心（本级）</t>
  </si>
  <si>
    <t> 城乡社区公共设施</t>
    <phoneticPr fontId="29" type="noConversion"/>
  </si>
  <si>
    <t>50019123T000003439978-运输—垃圾中转站环保技术服务</t>
    <phoneticPr fontId="29" type="noConversion"/>
  </si>
  <si>
    <t>当年预算（万元)</t>
    <phoneticPr fontId="29" type="noConversion"/>
  </si>
  <si>
    <t>参照火凤山环保问题整改要求，以购买服务方式委托第三方专业环保技术服务单位对鸳鸯、翠云、大云、天宫殿、大竹林、尖山6座垃圾中转站开展环境保护验收、排污许可证办理和突发环境事件风险评估及应急预案编制等前期工作，每座预算费用20万元以内，合计预算约120万元。</t>
    <phoneticPr fontId="29" type="noConversion"/>
  </si>
  <si>
    <t>渝环两江函〔2020〕129号关于火凤山生活垃圾转运站有关环保问题整改要求的函、22城市管理局（城市管理综合行政执法局）党组2022年第21次会议纪要</t>
    <phoneticPr fontId="29" type="noConversion"/>
  </si>
  <si>
    <t>完成鸳鸯、翠云、大云、天宫殿、大竹林、尖山6座垃圾中转站环境保护验收、排污许可证办理和突发环境事件风险评估及应急预案编制等前期工作。</t>
    <phoneticPr fontId="29" type="noConversion"/>
  </si>
  <si>
    <t>产出指标</t>
  </si>
  <si>
    <t>效益指标</t>
  </si>
  <si>
    <t>满意度指标</t>
  </si>
  <si>
    <t>质量指标</t>
  </si>
  <si>
    <t>社会效益指标</t>
  </si>
  <si>
    <t>数量指标</t>
  </si>
  <si>
    <t>工作任务完成率</t>
  </si>
  <si>
    <t>环保合格率</t>
  </si>
  <si>
    <t>服务质量</t>
  </si>
  <si>
    <t>满意度</t>
  </si>
  <si>
    <t>服务年限</t>
  </si>
  <si>
    <t>年</t>
  </si>
  <si>
    <t>50019122T000002271294-环卫-九曲河新建1座公共卫生间</t>
    <phoneticPr fontId="29" type="noConversion"/>
  </si>
  <si>
    <t>为落实习近平总书记关于“厕所革命”的指示精神，提升新区城市公厕服务水平，打造良好公共服务体系，以推动新建补建城市公厕为工作重点，提高辖区建成区公厕密度，保证公厕服务覆盖范围，拟在九曲河湿地公园绿地内新建1座建筑面积约100平方米的固定装配式公共卫生间，以满足当地居民、出租车驾乘人员和出行市民及旅游人群如厕需要。</t>
    <phoneticPr fontId="29" type="noConversion"/>
  </si>
  <si>
    <t>城市公厕“增量提质”（2020年-2022年）实施方案工作通知</t>
    <phoneticPr fontId="29" type="noConversion"/>
  </si>
  <si>
    <t>在2022年1月11日至2023年12月10日期限内，完成本项目选址、勘察、设计、采购、施工、投入使用，在九曲河湿地公园绿地内新建1座建筑面积约100平方米的固定装配式公共卫生间，以满足当地居民、出租车驾乘人员和出行市民及旅游人群如厕需要。并确保工程质量合格及无安全事故发生。</t>
    <phoneticPr fontId="29" type="noConversion"/>
  </si>
  <si>
    <t>成本指标</t>
  </si>
  <si>
    <t>经济成本指标</t>
  </si>
  <si>
    <t>生态效益指标</t>
  </si>
  <si>
    <t>工程质量合格率</t>
  </si>
  <si>
    <t>施工图纸审查合格率</t>
  </si>
  <si>
    <t>项目支出控制在预算范围内的比例</t>
  </si>
  <si>
    <t>杜绝随处大小便现象，避免粪便污染周边环境</t>
  </si>
  <si>
    <t>受益群众满意度</t>
  </si>
  <si>
    <t>40</t>
  </si>
  <si>
    <t>5</t>
  </si>
  <si>
    <t>15</t>
  </si>
  <si>
    <t>达成</t>
    <phoneticPr fontId="29" type="noConversion"/>
  </si>
  <si>
    <t>50019122T000000155873-绿化-陡溪立交旁生态绿地建设工程</t>
    <phoneticPr fontId="29" type="noConversion"/>
  </si>
  <si>
    <t>建设生态绿地300亩，主要建设内容有林相改造、苗木栽植、园路铺装工程、配套管理用房和水电安装工程。目前项目已完工，正推进财务决算工作。</t>
    <phoneticPr fontId="29" type="noConversion"/>
  </si>
  <si>
    <t>陡溪立交旁生态绿地建设工程概算批复、施工合同</t>
    <phoneticPr fontId="29" type="noConversion"/>
  </si>
  <si>
    <t>完成财务决算</t>
    <phoneticPr fontId="29" type="noConversion"/>
  </si>
  <si>
    <t>可持续影响指标</t>
  </si>
  <si>
    <t>时效指标</t>
  </si>
  <si>
    <t>可持续影响年限</t>
  </si>
  <si>
    <t>社会满意度</t>
  </si>
  <si>
    <t>绿化维护率</t>
  </si>
  <si>
    <t>各项任务完成及时率</t>
  </si>
  <si>
    <t>服务面积</t>
  </si>
  <si>
    <t>平方米</t>
  </si>
  <si>
    <t>表十二</t>
    <phoneticPr fontId="29" type="noConversion"/>
  </si>
  <si>
    <t>表六</t>
    <phoneticPr fontId="29" type="noConversion"/>
  </si>
  <si>
    <t xml:space="preserve">按时完成全年工作目标，保证综合性工作正常运行；
按时完成全年工作目标，保证园林管理、公园管理、品质提升等工作正常运行；
按时完成全年工作目标，保证水利管理正常运行；
按时完成全年工作目标，保证公路管理正常运行；
按时完成全年工作目标，保证信息化相关工作正常运行；
按时完成全年工作目标，保证市政设施正常运行。
</t>
    <phoneticPr fontId="29" type="noConversion"/>
  </si>
  <si>
    <t>报送日期：  2023   年   4    月  19    日</t>
    <phoneticPr fontId="29" type="noConversion"/>
  </si>
  <si>
    <t>单位负责人签章：傅有强              财务负责人签章：聂量                  制表人签章：刘夏</t>
    <phoneticPr fontId="29" type="noConversion"/>
  </si>
</sst>
</file>

<file path=xl/styles.xml><?xml version="1.0" encoding="utf-8"?>
<styleSheet xmlns="http://schemas.openxmlformats.org/spreadsheetml/2006/main">
  <fonts count="39">
    <font>
      <sz val="11"/>
      <color indexed="8"/>
      <name val="宋体"/>
      <family val="2"/>
      <charset val="1"/>
      <scheme val="minor"/>
    </font>
    <font>
      <sz val="9"/>
      <name val="simhei"/>
      <family val="3"/>
      <charset val="134"/>
    </font>
    <font>
      <b/>
      <sz val="25"/>
      <name val="方正小标宋_GBK"/>
      <family val="4"/>
      <charset val="134"/>
    </font>
    <font>
      <b/>
      <sz val="9"/>
      <name val="SimSun"/>
      <charset val="134"/>
    </font>
    <font>
      <b/>
      <sz val="19"/>
      <name val="方正黑体_GBK"/>
      <family val="4"/>
      <charset val="134"/>
    </font>
    <font>
      <sz val="12"/>
      <name val="方正仿宋_GBK"/>
      <family val="4"/>
      <charset val="134"/>
    </font>
    <font>
      <b/>
      <sz val="12"/>
      <name val="方正仿宋_GBK"/>
      <family val="4"/>
      <charset val="134"/>
    </font>
    <font>
      <sz val="10"/>
      <name val="方正楷体_GBK"/>
      <family val="4"/>
      <charset val="134"/>
    </font>
    <font>
      <sz val="19"/>
      <name val="方正小标宋_GBK"/>
      <family val="4"/>
      <charset val="134"/>
    </font>
    <font>
      <sz val="11"/>
      <name val="方正楷体_GBK"/>
      <family val="4"/>
      <charset val="134"/>
    </font>
    <font>
      <sz val="14"/>
      <name val="方正黑体_GBK"/>
      <family val="4"/>
      <charset val="134"/>
    </font>
    <font>
      <b/>
      <sz val="12"/>
      <name val="Times New Roman"/>
      <family val="1"/>
    </font>
    <font>
      <sz val="12"/>
      <name val="Times New Roman"/>
      <family val="1"/>
    </font>
    <font>
      <sz val="9"/>
      <name val="SimSun"/>
      <charset val="134"/>
    </font>
    <font>
      <sz val="17"/>
      <name val="方正小标宋_GBK"/>
      <family val="4"/>
      <charset val="134"/>
    </font>
    <font>
      <sz val="12"/>
      <name val="方正黑体_GBK"/>
      <family val="4"/>
      <charset val="134"/>
    </font>
    <font>
      <b/>
      <sz val="10"/>
      <name val="方正仿宋_GBK"/>
      <family val="4"/>
      <charset val="134"/>
    </font>
    <font>
      <b/>
      <sz val="10"/>
      <name val="Times New Roman"/>
      <family val="1"/>
    </font>
    <font>
      <sz val="10"/>
      <name val="方正仿宋_GBK"/>
      <family val="4"/>
      <charset val="134"/>
    </font>
    <font>
      <sz val="10"/>
      <name val="Times New Roman"/>
      <family val="1"/>
    </font>
    <font>
      <sz val="12"/>
      <name val="方正楷体_GBK"/>
      <family val="4"/>
      <charset val="134"/>
    </font>
    <font>
      <sz val="18"/>
      <name val="方正小标宋_GBK"/>
      <family val="4"/>
      <charset val="134"/>
    </font>
    <font>
      <sz val="9"/>
      <name val="方正黑体_GBK"/>
      <family val="4"/>
      <charset val="134"/>
    </font>
    <font>
      <b/>
      <sz val="9"/>
      <name val="方正仿宋_GBK"/>
      <family val="4"/>
      <charset val="134"/>
    </font>
    <font>
      <b/>
      <sz val="9"/>
      <name val="Times New Roman"/>
      <family val="1"/>
    </font>
    <font>
      <sz val="9"/>
      <name val="方正仿宋_GBK"/>
      <family val="4"/>
      <charset val="134"/>
    </font>
    <font>
      <sz val="9"/>
      <name val="Times New Roman"/>
      <family val="1"/>
    </font>
    <font>
      <sz val="15"/>
      <name val="方正小标宋_GBK"/>
      <family val="4"/>
      <charset val="134"/>
    </font>
    <font>
      <sz val="10"/>
      <name val="方正黑体_GBK"/>
      <family val="4"/>
      <charset val="134"/>
    </font>
    <font>
      <sz val="9"/>
      <name val="宋体"/>
      <family val="3"/>
      <charset val="134"/>
      <scheme val="minor"/>
    </font>
    <font>
      <sz val="9"/>
      <name val="宋体"/>
      <family val="3"/>
      <charset val="134"/>
    </font>
    <font>
      <sz val="6"/>
      <name val="楷体_GB2312"/>
      <family val="3"/>
      <charset val="134"/>
    </font>
    <font>
      <b/>
      <sz val="12"/>
      <name val="楷体_GB2312"/>
      <family val="3"/>
      <charset val="134"/>
    </font>
    <font>
      <b/>
      <sz val="12"/>
      <name val="宋体"/>
      <family val="3"/>
      <charset val="134"/>
    </font>
    <font>
      <sz val="11"/>
      <name val="宋体"/>
      <family val="3"/>
      <charset val="134"/>
    </font>
    <font>
      <b/>
      <sz val="12"/>
      <name val="方正黑体_GBK"/>
      <family val="4"/>
      <charset val="134"/>
    </font>
    <font>
      <sz val="10"/>
      <color indexed="8"/>
      <name val="方正仿宋_GBK"/>
      <family val="4"/>
      <charset val="134"/>
    </font>
    <font>
      <b/>
      <sz val="15"/>
      <color rgb="FF000000"/>
      <name val="SimSun"/>
      <charset val="134"/>
    </font>
    <font>
      <sz val="9"/>
      <color rgb="FF000000"/>
      <name val="SimSun"/>
      <charset val="134"/>
    </font>
  </fonts>
  <fills count="2">
    <fill>
      <patternFill patternType="none"/>
    </fill>
    <fill>
      <patternFill patternType="gray125"/>
    </fill>
  </fills>
  <borders count="15">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bottom style="thin">
        <color rgb="FF000000"/>
      </bottom>
      <diagonal/>
    </border>
  </borders>
  <cellStyleXfs count="2">
    <xf numFmtId="0" fontId="0" fillId="0" borderId="0">
      <alignment vertical="center"/>
    </xf>
    <xf numFmtId="0" fontId="30" fillId="0" borderId="1"/>
  </cellStyleXfs>
  <cellXfs count="156">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6" fillId="0" borderId="2" xfId="0" applyFont="1" applyBorder="1" applyAlignment="1">
      <alignment horizontal="center" vertical="center"/>
    </xf>
    <xf numFmtId="4" fontId="11" fillId="0" borderId="2" xfId="0" applyNumberFormat="1" applyFont="1" applyBorder="1" applyAlignment="1">
      <alignment horizontal="right" vertical="center"/>
    </xf>
    <xf numFmtId="0" fontId="5" fillId="0" borderId="2" xfId="0" applyFont="1" applyBorder="1" applyAlignment="1">
      <alignment vertical="center"/>
    </xf>
    <xf numFmtId="4" fontId="12" fillId="0" borderId="2" xfId="0" applyNumberFormat="1" applyFont="1" applyBorder="1" applyAlignment="1">
      <alignment horizontal="right" vertical="center"/>
    </xf>
    <xf numFmtId="0" fontId="13" fillId="0" borderId="2" xfId="0" applyFont="1" applyBorder="1" applyAlignment="1">
      <alignment vertical="center" wrapText="1"/>
    </xf>
    <xf numFmtId="0" fontId="13" fillId="0" borderId="2" xfId="0" applyFont="1" applyBorder="1" applyAlignment="1">
      <alignment horizontal="right" vertical="center" wrapText="1"/>
    </xf>
    <xf numFmtId="0" fontId="6" fillId="0" borderId="2" xfId="0" applyFont="1" applyBorder="1" applyAlignment="1">
      <alignment horizontal="center" vertical="center" wrapText="1"/>
    </xf>
    <xf numFmtId="0" fontId="5" fillId="0" borderId="2" xfId="0" applyFont="1" applyBorder="1" applyAlignment="1">
      <alignment vertical="center" wrapText="1"/>
    </xf>
    <xf numFmtId="0" fontId="7" fillId="0" borderId="1" xfId="0" applyFont="1" applyBorder="1" applyAlignment="1">
      <alignment horizontal="right" vertical="center"/>
    </xf>
    <xf numFmtId="0" fontId="15" fillId="0" borderId="2" xfId="0" applyFont="1" applyBorder="1" applyAlignment="1">
      <alignment horizontal="center" vertical="center" wrapText="1"/>
    </xf>
    <xf numFmtId="0" fontId="18" fillId="0" borderId="2" xfId="0" applyFont="1" applyBorder="1" applyAlignment="1">
      <alignment horizontal="left" vertical="center"/>
    </xf>
    <xf numFmtId="0" fontId="18" fillId="0" borderId="2" xfId="0" applyFont="1" applyBorder="1" applyAlignment="1">
      <alignment vertical="center"/>
    </xf>
    <xf numFmtId="0" fontId="13" fillId="0" borderId="1" xfId="0" applyFont="1" applyBorder="1" applyAlignment="1">
      <alignment vertical="center"/>
    </xf>
    <xf numFmtId="0" fontId="15" fillId="0" borderId="2" xfId="0" applyFont="1" applyBorder="1" applyAlignment="1">
      <alignment horizontal="center" vertical="center"/>
    </xf>
    <xf numFmtId="4" fontId="17" fillId="0" borderId="2" xfId="0" applyNumberFormat="1" applyFont="1" applyBorder="1" applyAlignment="1">
      <alignment horizontal="right" vertical="center"/>
    </xf>
    <xf numFmtId="4" fontId="19" fillId="0" borderId="2" xfId="0" applyNumberFormat="1" applyFont="1" applyBorder="1" applyAlignment="1">
      <alignment horizontal="right" vertical="center"/>
    </xf>
    <xf numFmtId="4" fontId="19" fillId="0" borderId="2" xfId="0" applyNumberFormat="1" applyFont="1" applyBorder="1" applyAlignment="1">
      <alignment horizontal="center" vertical="center" wrapText="1"/>
    </xf>
    <xf numFmtId="0" fontId="7" fillId="0" borderId="1" xfId="0" applyFont="1" applyBorder="1" applyAlignment="1">
      <alignment vertical="center"/>
    </xf>
    <xf numFmtId="4" fontId="12" fillId="0" borderId="2" xfId="0" applyNumberFormat="1" applyFont="1" applyBorder="1" applyAlignment="1">
      <alignment horizontal="right" vertical="center"/>
    </xf>
    <xf numFmtId="0" fontId="28" fillId="0" borderId="2" xfId="0" applyFont="1" applyBorder="1" applyAlignment="1">
      <alignment horizontal="center" vertical="center" wrapText="1"/>
    </xf>
    <xf numFmtId="0" fontId="18" fillId="0" borderId="2" xfId="0" applyFont="1" applyBorder="1" applyAlignment="1">
      <alignment horizontal="center" vertical="center"/>
    </xf>
    <xf numFmtId="0" fontId="18" fillId="0" borderId="1" xfId="0" applyFont="1" applyBorder="1" applyAlignment="1">
      <alignment horizontal="right" vertical="center" wrapText="1"/>
    </xf>
    <xf numFmtId="0" fontId="6" fillId="0" borderId="2" xfId="0" applyFont="1" applyBorder="1" applyAlignment="1">
      <alignment horizontal="left" vertical="center" wrapText="1"/>
    </xf>
    <xf numFmtId="0" fontId="18" fillId="0" borderId="2" xfId="0" applyFont="1" applyBorder="1" applyAlignment="1">
      <alignment horizontal="center" vertical="center" wrapText="1"/>
    </xf>
    <xf numFmtId="0" fontId="6" fillId="0" borderId="2" xfId="0" applyFont="1" applyBorder="1" applyAlignment="1">
      <alignment horizontal="center" vertical="center" wrapText="1"/>
    </xf>
    <xf numFmtId="0" fontId="30" fillId="0" borderId="1" xfId="1"/>
    <xf numFmtId="0" fontId="31" fillId="0" borderId="1" xfId="1" applyFont="1" applyAlignment="1">
      <alignment horizontal="right"/>
    </xf>
    <xf numFmtId="0" fontId="32" fillId="0" borderId="1" xfId="1" applyFont="1" applyAlignment="1">
      <alignment horizontal="centerContinuous"/>
    </xf>
    <xf numFmtId="0" fontId="33" fillId="0" borderId="1" xfId="1" applyFont="1" applyFill="1" applyAlignment="1">
      <alignment horizontal="centerContinuous"/>
    </xf>
    <xf numFmtId="0" fontId="33" fillId="0" borderId="1" xfId="1" applyFont="1" applyAlignment="1">
      <alignment horizontal="centerContinuous"/>
    </xf>
    <xf numFmtId="0" fontId="34" fillId="0" borderId="1" xfId="1" applyFont="1" applyFill="1"/>
    <xf numFmtId="0" fontId="30" fillId="0" borderId="1" xfId="1" applyFill="1"/>
    <xf numFmtId="0" fontId="35" fillId="0" borderId="6" xfId="1" applyNumberFormat="1" applyFont="1" applyFill="1" applyBorder="1" applyAlignment="1" applyProtection="1">
      <alignment horizontal="center" vertical="center"/>
    </xf>
    <xf numFmtId="0" fontId="7" fillId="0" borderId="1" xfId="1" applyFont="1" applyAlignment="1">
      <alignment horizontal="right"/>
    </xf>
    <xf numFmtId="0" fontId="36" fillId="0" borderId="3" xfId="0" applyFont="1" applyBorder="1" applyAlignment="1">
      <alignment vertical="center"/>
    </xf>
    <xf numFmtId="0" fontId="36" fillId="0" borderId="3" xfId="0" applyFont="1" applyBorder="1" applyAlignment="1">
      <alignment horizontal="center" vertical="center"/>
    </xf>
    <xf numFmtId="0" fontId="13" fillId="0" borderId="1" xfId="0" applyFont="1" applyBorder="1" applyAlignment="1">
      <alignment vertical="center" wrapText="1"/>
    </xf>
    <xf numFmtId="0" fontId="38" fillId="0" borderId="1" xfId="0" applyFont="1" applyBorder="1" applyAlignment="1">
      <alignment horizontal="center" vertical="center" wrapText="1"/>
    </xf>
    <xf numFmtId="0" fontId="38" fillId="0" borderId="2" xfId="0" applyFont="1" applyBorder="1" applyAlignment="1">
      <alignment horizontal="center" vertical="center" wrapText="1"/>
    </xf>
    <xf numFmtId="0" fontId="38" fillId="0" borderId="10" xfId="0" applyFont="1" applyBorder="1" applyAlignment="1">
      <alignment horizontal="center" vertical="center" wrapText="1"/>
    </xf>
    <xf numFmtId="0" fontId="38" fillId="0" borderId="3" xfId="0" applyFont="1" applyBorder="1" applyAlignment="1">
      <alignment horizontal="center" vertical="center" wrapText="1"/>
    </xf>
    <xf numFmtId="0" fontId="38" fillId="0" borderId="3" xfId="0" applyFont="1" applyBorder="1" applyAlignment="1">
      <alignment vertical="center" wrapText="1"/>
    </xf>
    <xf numFmtId="0" fontId="0" fillId="0" borderId="3" xfId="0" applyBorder="1">
      <alignment vertical="center"/>
    </xf>
    <xf numFmtId="0" fontId="1" fillId="0" borderId="1" xfId="0" applyFont="1" applyFill="1" applyBorder="1" applyAlignment="1">
      <alignment vertical="center" wrapText="1"/>
    </xf>
    <xf numFmtId="0" fontId="7" fillId="0" borderId="1" xfId="0" applyFont="1" applyFill="1" applyBorder="1" applyAlignment="1">
      <alignment vertical="center" wrapText="1"/>
    </xf>
    <xf numFmtId="0" fontId="0" fillId="0" borderId="0" xfId="0" applyFill="1">
      <alignment vertical="center"/>
    </xf>
    <xf numFmtId="0" fontId="7" fillId="0" borderId="1" xfId="0" applyFont="1" applyFill="1" applyBorder="1" applyAlignment="1">
      <alignment horizontal="right" vertical="center"/>
    </xf>
    <xf numFmtId="0" fontId="15" fillId="0" borderId="2" xfId="0" applyFont="1" applyFill="1" applyBorder="1" applyAlignment="1">
      <alignment horizontal="center" vertical="center" wrapText="1"/>
    </xf>
    <xf numFmtId="4" fontId="17" fillId="0" borderId="2" xfId="0" applyNumberFormat="1" applyFont="1" applyFill="1" applyBorder="1" applyAlignment="1">
      <alignment horizontal="right" vertical="center" wrapText="1"/>
    </xf>
    <xf numFmtId="0" fontId="18" fillId="0" borderId="2" xfId="0" applyFont="1" applyFill="1" applyBorder="1" applyAlignment="1">
      <alignment horizontal="left" vertical="center"/>
    </xf>
    <xf numFmtId="0" fontId="18" fillId="0" borderId="2" xfId="0" applyFont="1" applyFill="1" applyBorder="1" applyAlignment="1">
      <alignment vertical="center"/>
    </xf>
    <xf numFmtId="4" fontId="19" fillId="0" borderId="2" xfId="0" applyNumberFormat="1" applyFont="1" applyFill="1" applyBorder="1" applyAlignment="1">
      <alignment horizontal="right" vertical="center" wrapText="1"/>
    </xf>
    <xf numFmtId="0" fontId="7" fillId="0" borderId="1" xfId="0" applyFont="1" applyFill="1" applyBorder="1" applyAlignment="1">
      <alignment horizontal="left" vertical="center"/>
    </xf>
    <xf numFmtId="0" fontId="13" fillId="0" borderId="1" xfId="0" applyFont="1" applyFill="1" applyBorder="1" applyAlignment="1">
      <alignment vertical="center"/>
    </xf>
    <xf numFmtId="0" fontId="15" fillId="0" borderId="2" xfId="0" applyFont="1" applyFill="1" applyBorder="1" applyAlignment="1">
      <alignment horizontal="center" vertical="center"/>
    </xf>
    <xf numFmtId="4" fontId="17" fillId="0" borderId="2" xfId="0" applyNumberFormat="1" applyFont="1" applyFill="1" applyBorder="1" applyAlignment="1">
      <alignment horizontal="right" vertical="center"/>
    </xf>
    <xf numFmtId="0" fontId="18" fillId="0" borderId="10" xfId="0" applyFont="1" applyFill="1" applyBorder="1" applyAlignment="1">
      <alignment horizontal="left" vertical="center"/>
    </xf>
    <xf numFmtId="0" fontId="18" fillId="0" borderId="10" xfId="0" applyFont="1" applyFill="1" applyBorder="1" applyAlignment="1">
      <alignment vertical="center"/>
    </xf>
    <xf numFmtId="4" fontId="19" fillId="0" borderId="10" xfId="0" applyNumberFormat="1" applyFont="1" applyFill="1" applyBorder="1" applyAlignment="1">
      <alignment horizontal="right" vertical="center"/>
    </xf>
    <xf numFmtId="0" fontId="18" fillId="0" borderId="3" xfId="0" applyFont="1" applyFill="1" applyBorder="1" applyAlignment="1">
      <alignment horizontal="left" vertical="center"/>
    </xf>
    <xf numFmtId="0" fontId="18" fillId="0" borderId="3" xfId="0" applyFont="1" applyFill="1" applyBorder="1" applyAlignment="1">
      <alignment vertical="center"/>
    </xf>
    <xf numFmtId="4" fontId="19" fillId="0" borderId="3" xfId="0" applyNumberFormat="1" applyFont="1" applyFill="1" applyBorder="1" applyAlignment="1">
      <alignment horizontal="right" vertical="center"/>
    </xf>
    <xf numFmtId="0" fontId="10" fillId="0" borderId="3" xfId="0" applyFont="1" applyBorder="1" applyAlignment="1">
      <alignment horizontal="center" vertical="center"/>
    </xf>
    <xf numFmtId="0" fontId="6" fillId="0" borderId="3" xfId="0" applyFont="1" applyBorder="1" applyAlignment="1">
      <alignment horizontal="center" vertical="center"/>
    </xf>
    <xf numFmtId="4" fontId="12" fillId="0" borderId="3" xfId="0" applyNumberFormat="1" applyFont="1" applyBorder="1" applyAlignment="1">
      <alignment horizontal="right" vertical="center"/>
    </xf>
    <xf numFmtId="0" fontId="5" fillId="0" borderId="3" xfId="0" applyFont="1" applyBorder="1" applyAlignment="1">
      <alignment vertical="center"/>
    </xf>
    <xf numFmtId="0" fontId="22" fillId="0" borderId="2" xfId="0" applyFont="1" applyFill="1" applyBorder="1" applyAlignment="1">
      <alignment horizontal="center" vertical="center"/>
    </xf>
    <xf numFmtId="4" fontId="24" fillId="0" borderId="2" xfId="0" applyNumberFormat="1" applyFont="1" applyFill="1" applyBorder="1" applyAlignment="1">
      <alignment horizontal="right" vertical="center"/>
    </xf>
    <xf numFmtId="0" fontId="25" fillId="0" borderId="2" xfId="0" applyFont="1" applyFill="1" applyBorder="1" applyAlignment="1">
      <alignment horizontal="left" vertical="center"/>
    </xf>
    <xf numFmtId="0" fontId="25" fillId="0" borderId="2" xfId="0" applyFont="1" applyFill="1" applyBorder="1" applyAlignment="1">
      <alignment vertical="center"/>
    </xf>
    <xf numFmtId="4" fontId="26" fillId="0" borderId="2" xfId="0" applyNumberFormat="1" applyFont="1" applyFill="1" applyBorder="1" applyAlignment="1">
      <alignment horizontal="right" vertical="center"/>
    </xf>
    <xf numFmtId="0" fontId="13" fillId="0" borderId="1" xfId="0" applyFont="1" applyFill="1" applyBorder="1" applyAlignment="1">
      <alignment horizontal="center" vertical="center" wrapText="1"/>
    </xf>
    <xf numFmtId="0" fontId="7" fillId="0" borderId="1" xfId="0" applyFont="1" applyFill="1" applyBorder="1" applyAlignment="1">
      <alignment horizontal="right" vertical="center" wrapText="1"/>
    </xf>
    <xf numFmtId="0" fontId="10" fillId="0" borderId="2" xfId="0" applyFont="1" applyFill="1" applyBorder="1" applyAlignment="1">
      <alignment horizontal="center" vertical="center" wrapText="1"/>
    </xf>
    <xf numFmtId="4" fontId="11" fillId="0" borderId="2" xfId="0" applyNumberFormat="1" applyFont="1" applyFill="1" applyBorder="1" applyAlignment="1">
      <alignment horizontal="right" vertical="center" wrapText="1"/>
    </xf>
    <xf numFmtId="0" fontId="5" fillId="0" borderId="2" xfId="0" applyFont="1" applyFill="1" applyBorder="1" applyAlignment="1">
      <alignment horizontal="left" vertical="center"/>
    </xf>
    <xf numFmtId="0" fontId="5" fillId="0" borderId="2" xfId="0" applyFont="1" applyFill="1" applyBorder="1" applyAlignment="1">
      <alignment vertical="center"/>
    </xf>
    <xf numFmtId="4" fontId="12" fillId="0" borderId="2" xfId="0" applyNumberFormat="1" applyFont="1" applyFill="1" applyBorder="1" applyAlignment="1">
      <alignment horizontal="right" vertical="center" wrapText="1"/>
    </xf>
    <xf numFmtId="0" fontId="38" fillId="0" borderId="3" xfId="0" applyFont="1" applyBorder="1" applyAlignment="1">
      <alignment horizontal="center" vertical="center" wrapText="1"/>
    </xf>
    <xf numFmtId="0" fontId="38" fillId="0" borderId="3" xfId="0" applyFont="1" applyBorder="1" applyAlignment="1">
      <alignment vertical="center" wrapText="1"/>
    </xf>
    <xf numFmtId="0" fontId="38" fillId="0" borderId="2" xfId="0" applyFont="1" applyBorder="1" applyAlignment="1">
      <alignment horizontal="center" vertical="center" wrapText="1"/>
    </xf>
    <xf numFmtId="0" fontId="38" fillId="0" borderId="2" xfId="0" applyFont="1" applyFill="1" applyBorder="1" applyAlignment="1">
      <alignment horizontal="center" vertical="center" wrapText="1"/>
    </xf>
    <xf numFmtId="0" fontId="38" fillId="0" borderId="2" xfId="0" applyFont="1" applyFill="1" applyBorder="1" applyAlignment="1">
      <alignment vertical="center" wrapText="1"/>
    </xf>
    <xf numFmtId="4" fontId="17" fillId="0" borderId="3" xfId="0" applyNumberFormat="1" applyFont="1" applyBorder="1" applyAlignment="1">
      <alignment horizontal="right" vertical="center"/>
    </xf>
    <xf numFmtId="0" fontId="33" fillId="0" borderId="3" xfId="1" applyNumberFormat="1" applyFont="1" applyFill="1" applyBorder="1" applyAlignment="1" applyProtection="1">
      <alignment horizontal="center" vertical="center"/>
    </xf>
    <xf numFmtId="4" fontId="19" fillId="0" borderId="3" xfId="0" applyNumberFormat="1" applyFont="1" applyBorder="1" applyAlignment="1">
      <alignment horizontal="right" vertical="center"/>
    </xf>
    <xf numFmtId="0" fontId="1" fillId="0" borderId="1" xfId="0" applyFont="1" applyBorder="1" applyAlignment="1">
      <alignment vertical="center" wrapText="1"/>
    </xf>
    <xf numFmtId="0" fontId="8"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4"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20" fillId="0" borderId="1" xfId="0" applyFont="1" applyFill="1" applyBorder="1" applyAlignment="1">
      <alignment vertical="center" wrapText="1"/>
    </xf>
    <xf numFmtId="0" fontId="21"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6" fillId="0" borderId="2" xfId="0" applyFont="1" applyFill="1" applyBorder="1" applyAlignment="1">
      <alignment horizontal="center" vertical="center"/>
    </xf>
    <xf numFmtId="0" fontId="14"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 fillId="0" borderId="1" xfId="0" applyFont="1" applyBorder="1" applyAlignment="1">
      <alignment vertical="center" wrapText="1"/>
    </xf>
    <xf numFmtId="0" fontId="21" fillId="0" borderId="1" xfId="0" applyFont="1" applyBorder="1" applyAlignment="1">
      <alignment horizontal="center" vertical="center"/>
    </xf>
    <xf numFmtId="0" fontId="15" fillId="0" borderId="2" xfId="0" applyFont="1" applyBorder="1" applyAlignment="1">
      <alignment horizontal="center" vertical="center"/>
    </xf>
    <xf numFmtId="0" fontId="16" fillId="0" borderId="2" xfId="0" applyFont="1" applyBorder="1" applyAlignment="1">
      <alignment horizontal="center" vertical="center"/>
    </xf>
    <xf numFmtId="0" fontId="35" fillId="0" borderId="5" xfId="1" applyNumberFormat="1" applyFont="1" applyFill="1" applyBorder="1" applyAlignment="1" applyProtection="1">
      <alignment horizontal="center" vertical="center"/>
    </xf>
    <xf numFmtId="0" fontId="35" fillId="0" borderId="6" xfId="1" applyNumberFormat="1" applyFont="1" applyFill="1" applyBorder="1" applyAlignment="1" applyProtection="1">
      <alignment horizontal="center" vertical="center"/>
    </xf>
    <xf numFmtId="0" fontId="35" fillId="0" borderId="4" xfId="1" applyNumberFormat="1" applyFont="1" applyFill="1" applyBorder="1" applyAlignment="1" applyProtection="1">
      <alignment horizontal="center" vertical="center"/>
    </xf>
    <xf numFmtId="0" fontId="35" fillId="0" borderId="7" xfId="1" applyNumberFormat="1" applyFont="1" applyFill="1" applyBorder="1" applyAlignment="1" applyProtection="1">
      <alignment horizontal="center" vertical="center"/>
    </xf>
    <xf numFmtId="0" fontId="35" fillId="0" borderId="8" xfId="1" applyNumberFormat="1" applyFont="1" applyFill="1" applyBorder="1" applyAlignment="1" applyProtection="1">
      <alignment horizontal="center" vertical="center"/>
    </xf>
    <xf numFmtId="0" fontId="10" fillId="0" borderId="3" xfId="0" applyFont="1" applyBorder="1" applyAlignment="1">
      <alignment horizontal="center" vertical="center"/>
    </xf>
    <xf numFmtId="0" fontId="23" fillId="0" borderId="2" xfId="0" applyFont="1" applyFill="1" applyBorder="1" applyAlignment="1">
      <alignment horizontal="center" vertical="center"/>
    </xf>
    <xf numFmtId="0" fontId="8" fillId="0" borderId="1" xfId="0" applyFont="1" applyFill="1" applyBorder="1" applyAlignment="1">
      <alignment horizontal="center" vertical="center" wrapText="1"/>
    </xf>
    <xf numFmtId="0" fontId="22" fillId="0" borderId="2" xfId="0" applyFont="1" applyFill="1" applyBorder="1" applyAlignment="1">
      <alignment horizontal="center" vertical="center"/>
    </xf>
    <xf numFmtId="0" fontId="22"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27"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6" fillId="0" borderId="2" xfId="0" applyFont="1" applyBorder="1" applyAlignment="1">
      <alignment horizontal="left" vertical="center"/>
    </xf>
    <xf numFmtId="4" fontId="19" fillId="0" borderId="2" xfId="0" applyNumberFormat="1" applyFont="1" applyBorder="1" applyAlignment="1">
      <alignment horizontal="center" vertical="center" wrapText="1"/>
    </xf>
    <xf numFmtId="0" fontId="18" fillId="0" borderId="2" xfId="0" applyFont="1" applyBorder="1" applyAlignment="1">
      <alignment vertical="center" wrapText="1"/>
    </xf>
    <xf numFmtId="0" fontId="6" fillId="0" borderId="2" xfId="0" applyFont="1" applyBorder="1" applyAlignment="1">
      <alignment horizontal="left" vertical="center" wrapText="1"/>
    </xf>
    <xf numFmtId="0" fontId="38" fillId="0" borderId="2" xfId="0" applyFont="1" applyFill="1" applyBorder="1" applyAlignment="1">
      <alignment horizontal="center" vertical="center" wrapText="1"/>
    </xf>
    <xf numFmtId="0" fontId="38" fillId="0" borderId="2" xfId="0" applyFont="1" applyBorder="1" applyAlignment="1">
      <alignment vertical="center" wrapText="1"/>
    </xf>
    <xf numFmtId="0" fontId="38" fillId="0" borderId="10" xfId="0" applyFont="1" applyBorder="1" applyAlignment="1">
      <alignment vertical="center" wrapText="1"/>
    </xf>
    <xf numFmtId="0" fontId="38" fillId="0" borderId="11" xfId="0" applyFont="1" applyBorder="1" applyAlignment="1">
      <alignment horizontal="center" vertical="center" wrapText="1"/>
    </xf>
    <xf numFmtId="0" fontId="38" fillId="0" borderId="13" xfId="0" applyFont="1" applyBorder="1" applyAlignment="1">
      <alignment horizontal="center" vertical="center" wrapText="1"/>
    </xf>
    <xf numFmtId="0" fontId="38" fillId="0" borderId="12" xfId="0" applyFont="1" applyBorder="1" applyAlignment="1">
      <alignment horizontal="center" vertical="center" wrapText="1"/>
    </xf>
    <xf numFmtId="4" fontId="38" fillId="0" borderId="2" xfId="0" applyNumberFormat="1" applyFont="1" applyBorder="1" applyAlignment="1">
      <alignment horizontal="center" vertical="center" wrapText="1"/>
    </xf>
    <xf numFmtId="0" fontId="38" fillId="0" borderId="4" xfId="0" applyFont="1" applyBorder="1" applyAlignment="1">
      <alignment horizontal="center" vertical="center" wrapText="1"/>
    </xf>
    <xf numFmtId="0" fontId="38" fillId="0" borderId="8" xfId="0" applyFont="1" applyBorder="1" applyAlignment="1">
      <alignment horizontal="center" vertical="center" wrapText="1"/>
    </xf>
    <xf numFmtId="0" fontId="38" fillId="0" borderId="3" xfId="0" applyFont="1" applyBorder="1" applyAlignment="1">
      <alignment horizontal="center" vertical="center" wrapText="1"/>
    </xf>
    <xf numFmtId="0" fontId="38" fillId="0" borderId="2" xfId="0" applyFont="1" applyFill="1" applyBorder="1" applyAlignment="1">
      <alignment vertical="center" wrapText="1"/>
    </xf>
    <xf numFmtId="0" fontId="38" fillId="0" borderId="5" xfId="0" applyFont="1" applyBorder="1" applyAlignment="1">
      <alignment horizontal="center" vertical="center" wrapText="1"/>
    </xf>
    <xf numFmtId="0" fontId="38" fillId="0" borderId="6" xfId="0" applyFont="1" applyBorder="1" applyAlignment="1">
      <alignment horizontal="center" vertical="center" wrapText="1"/>
    </xf>
    <xf numFmtId="0" fontId="38" fillId="0" borderId="9" xfId="0" applyFont="1" applyBorder="1" applyAlignment="1">
      <alignment horizontal="center" vertical="center" wrapText="1"/>
    </xf>
    <xf numFmtId="0" fontId="38" fillId="0" borderId="2" xfId="0" applyFont="1" applyBorder="1" applyAlignment="1">
      <alignment horizontal="center" vertical="center" wrapText="1"/>
    </xf>
    <xf numFmtId="0" fontId="38" fillId="0" borderId="1" xfId="0" applyFont="1" applyBorder="1" applyAlignment="1">
      <alignment horizontal="left" vertical="center" wrapText="1"/>
    </xf>
    <xf numFmtId="0" fontId="38" fillId="0" borderId="1" xfId="0" applyFont="1" applyBorder="1" applyAlignment="1">
      <alignment horizontal="right" vertical="center" wrapText="1"/>
    </xf>
    <xf numFmtId="0" fontId="38" fillId="0" borderId="2" xfId="0" applyFont="1" applyBorder="1" applyAlignment="1">
      <alignment horizontal="left" vertical="center" wrapText="1"/>
    </xf>
    <xf numFmtId="0" fontId="38" fillId="0" borderId="4" xfId="0" applyFont="1" applyBorder="1" applyAlignment="1">
      <alignment vertical="center" wrapText="1"/>
    </xf>
    <xf numFmtId="0" fontId="38" fillId="0" borderId="8" xfId="0" applyFont="1" applyBorder="1" applyAlignment="1">
      <alignment vertical="center" wrapText="1"/>
    </xf>
    <xf numFmtId="0" fontId="38" fillId="0" borderId="11" xfId="0" applyFont="1" applyBorder="1" applyAlignment="1">
      <alignment horizontal="left" vertical="center" wrapText="1"/>
    </xf>
    <xf numFmtId="0" fontId="38" fillId="0" borderId="13" xfId="0" applyFont="1" applyBorder="1" applyAlignment="1">
      <alignment horizontal="left" vertical="center" wrapText="1"/>
    </xf>
    <xf numFmtId="0" fontId="38" fillId="0" borderId="12" xfId="0" applyFont="1" applyBorder="1" applyAlignment="1">
      <alignment horizontal="left" vertical="center" wrapText="1"/>
    </xf>
    <xf numFmtId="0" fontId="38" fillId="0" borderId="14" xfId="0" applyFont="1" applyBorder="1" applyAlignment="1">
      <alignment horizontal="right" vertical="center" wrapText="1"/>
    </xf>
    <xf numFmtId="0" fontId="38" fillId="0" borderId="14" xfId="0" applyFont="1" applyBorder="1" applyAlignment="1">
      <alignment horizontal="left" vertical="center" wrapText="1"/>
    </xf>
    <xf numFmtId="0" fontId="37" fillId="0" borderId="1" xfId="0" applyFont="1" applyBorder="1" applyAlignment="1">
      <alignment horizontal="center" vertical="center" wrapText="1"/>
    </xf>
  </cellXfs>
  <cellStyles count="2">
    <cellStyle name="常规" xfId="0" builtinId="0"/>
    <cellStyle name="常规 4"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dimension ref="A1:A11"/>
  <sheetViews>
    <sheetView tabSelected="1" workbookViewId="0">
      <selection activeCell="C11" sqref="C11"/>
    </sheetView>
  </sheetViews>
  <sheetFormatPr defaultColWidth="10" defaultRowHeight="13.5"/>
  <cols>
    <col min="1" max="1" width="86" customWidth="1"/>
    <col min="2" max="2" width="9.75" customWidth="1"/>
  </cols>
  <sheetData>
    <row r="1" spans="1:1" ht="66.400000000000006" customHeight="1">
      <c r="A1" s="97" t="s">
        <v>114</v>
      </c>
    </row>
    <row r="2" spans="1:1" ht="90.6" customHeight="1">
      <c r="A2" s="2" t="s">
        <v>127</v>
      </c>
    </row>
    <row r="3" spans="1:1" ht="16.350000000000001" customHeight="1">
      <c r="A3" s="3"/>
    </row>
    <row r="4" spans="1:1" ht="52.7" customHeight="1">
      <c r="A4" s="4"/>
    </row>
    <row r="5" spans="1:1" ht="16.350000000000001" customHeight="1">
      <c r="A5" s="3"/>
    </row>
    <row r="6" spans="1:1" ht="16.350000000000001" customHeight="1">
      <c r="A6" s="3"/>
    </row>
    <row r="7" spans="1:1" ht="29.25" customHeight="1">
      <c r="A7" s="5" t="s">
        <v>2</v>
      </c>
    </row>
    <row r="8" spans="1:1" ht="16.350000000000001" customHeight="1">
      <c r="A8" s="6"/>
    </row>
    <row r="9" spans="1:1" ht="31.9" customHeight="1">
      <c r="A9" s="5" t="s">
        <v>355</v>
      </c>
    </row>
    <row r="10" spans="1:1" ht="16.350000000000001" customHeight="1">
      <c r="A10" s="5"/>
    </row>
    <row r="11" spans="1:1" ht="54.4" customHeight="1">
      <c r="A11" s="5" t="s">
        <v>356</v>
      </c>
    </row>
  </sheetData>
  <phoneticPr fontId="29" type="noConversion"/>
  <printOptions horizontalCentered="1"/>
  <pageMargins left="0.75" right="0.75" top="0.26899999380111694" bottom="0.26899999380111694" header="0" footer="0"/>
  <pageSetup paperSize="9"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A1:H28"/>
  <sheetViews>
    <sheetView topLeftCell="A7" workbookViewId="0">
      <selection activeCell="J14" sqref="J14"/>
    </sheetView>
  </sheetViews>
  <sheetFormatPr defaultColWidth="10" defaultRowHeight="13.5"/>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2" width="9.75" customWidth="1"/>
  </cols>
  <sheetData>
    <row r="1" spans="1:8" ht="16.350000000000001" customHeight="1">
      <c r="A1" s="1"/>
      <c r="B1" s="7" t="s">
        <v>3</v>
      </c>
    </row>
    <row r="2" spans="1:8" ht="16.350000000000001" customHeight="1"/>
    <row r="3" spans="1:8" ht="40.5" customHeight="1">
      <c r="B3" s="98" t="s">
        <v>4</v>
      </c>
      <c r="C3" s="98"/>
      <c r="D3" s="98"/>
      <c r="E3" s="98"/>
      <c r="F3" s="98"/>
      <c r="G3" s="98"/>
      <c r="H3" s="98"/>
    </row>
    <row r="4" spans="1:8" ht="23.25" customHeight="1">
      <c r="H4" s="8" t="s">
        <v>128</v>
      </c>
    </row>
    <row r="5" spans="1:8" ht="43.15" customHeight="1">
      <c r="B5" s="99" t="s">
        <v>5</v>
      </c>
      <c r="C5" s="99"/>
      <c r="D5" s="99" t="s">
        <v>6</v>
      </c>
      <c r="E5" s="99"/>
      <c r="F5" s="99"/>
      <c r="G5" s="99"/>
      <c r="H5" s="99"/>
    </row>
    <row r="6" spans="1:8" ht="43.15" customHeight="1">
      <c r="B6" s="10" t="s">
        <v>7</v>
      </c>
      <c r="C6" s="10" t="s">
        <v>8</v>
      </c>
      <c r="D6" s="10" t="s">
        <v>7</v>
      </c>
      <c r="E6" s="10" t="s">
        <v>9</v>
      </c>
      <c r="F6" s="9" t="s">
        <v>10</v>
      </c>
      <c r="G6" s="9" t="s">
        <v>11</v>
      </c>
      <c r="H6" s="9" t="s">
        <v>12</v>
      </c>
    </row>
    <row r="7" spans="1:8" ht="24.2" customHeight="1">
      <c r="B7" s="11" t="s">
        <v>13</v>
      </c>
      <c r="C7" s="12">
        <f>C8+C9+C10</f>
        <v>73597.58</v>
      </c>
      <c r="D7" s="11" t="s">
        <v>14</v>
      </c>
      <c r="E7" s="12">
        <f>F7+G7+H7</f>
        <v>73597.58</v>
      </c>
      <c r="F7" s="12">
        <v>73597.58</v>
      </c>
      <c r="G7" s="12"/>
      <c r="H7" s="12"/>
    </row>
    <row r="8" spans="1:8" ht="23.25" customHeight="1">
      <c r="B8" s="13" t="s">
        <v>15</v>
      </c>
      <c r="C8" s="14">
        <v>73597.58</v>
      </c>
      <c r="D8" s="13" t="s">
        <v>18</v>
      </c>
      <c r="E8" s="12">
        <f t="shared" ref="E8:E13" si="0">F8+G8+H8</f>
        <v>202.93</v>
      </c>
      <c r="F8" s="14">
        <v>202.93</v>
      </c>
      <c r="G8" s="14"/>
      <c r="H8" s="14"/>
    </row>
    <row r="9" spans="1:8" ht="23.25" customHeight="1">
      <c r="B9" s="13" t="s">
        <v>16</v>
      </c>
      <c r="C9" s="14"/>
      <c r="D9" s="13" t="s">
        <v>19</v>
      </c>
      <c r="E9" s="12">
        <f t="shared" si="0"/>
        <v>194.78</v>
      </c>
      <c r="F9" s="14">
        <v>194.78</v>
      </c>
      <c r="G9" s="14"/>
      <c r="H9" s="14"/>
    </row>
    <row r="10" spans="1:8" ht="23.25" customHeight="1">
      <c r="B10" s="13" t="s">
        <v>17</v>
      </c>
      <c r="C10" s="14"/>
      <c r="D10" s="13" t="s">
        <v>20</v>
      </c>
      <c r="E10" s="12">
        <f t="shared" si="0"/>
        <v>30688.51</v>
      </c>
      <c r="F10" s="14">
        <v>30688.51</v>
      </c>
      <c r="G10" s="14"/>
      <c r="H10" s="14"/>
    </row>
    <row r="11" spans="1:8" ht="23.25" customHeight="1">
      <c r="B11" s="13"/>
      <c r="C11" s="14"/>
      <c r="D11" s="13" t="s">
        <v>21</v>
      </c>
      <c r="E11" s="12">
        <f t="shared" si="0"/>
        <v>39545.79</v>
      </c>
      <c r="F11" s="14">
        <v>39545.79</v>
      </c>
      <c r="G11" s="14"/>
      <c r="H11" s="14"/>
    </row>
    <row r="12" spans="1:8" ht="23.25" customHeight="1">
      <c r="B12" s="13"/>
      <c r="C12" s="14"/>
      <c r="D12" s="13" t="s">
        <v>22</v>
      </c>
      <c r="E12" s="12">
        <f t="shared" si="0"/>
        <v>2851.62</v>
      </c>
      <c r="F12" s="14">
        <v>2851.62</v>
      </c>
      <c r="G12" s="14"/>
      <c r="H12" s="14"/>
    </row>
    <row r="13" spans="1:8" ht="23.25" customHeight="1">
      <c r="B13" s="13"/>
      <c r="C13" s="14"/>
      <c r="D13" s="13" t="s">
        <v>23</v>
      </c>
      <c r="E13" s="12">
        <f t="shared" si="0"/>
        <v>113.96</v>
      </c>
      <c r="F13" s="14">
        <v>113.96</v>
      </c>
      <c r="G13" s="14"/>
      <c r="H13" s="14"/>
    </row>
    <row r="14" spans="1:8" ht="23.25" customHeight="1">
      <c r="B14" s="13"/>
      <c r="C14" s="14"/>
      <c r="D14" s="13"/>
      <c r="E14" s="29"/>
      <c r="F14" s="29"/>
      <c r="G14" s="29"/>
      <c r="H14" s="29"/>
    </row>
    <row r="15" spans="1:8" ht="23.25" customHeight="1">
      <c r="B15" s="17" t="s">
        <v>24</v>
      </c>
      <c r="C15" s="12"/>
      <c r="D15" s="17" t="s">
        <v>25</v>
      </c>
      <c r="E15" s="16"/>
      <c r="F15" s="16"/>
      <c r="G15" s="16"/>
      <c r="H15" s="16"/>
    </row>
    <row r="16" spans="1:8" ht="23.25" customHeight="1">
      <c r="B16" s="18" t="s">
        <v>26</v>
      </c>
      <c r="C16" s="14"/>
      <c r="D16" s="15"/>
      <c r="E16" s="16"/>
      <c r="F16" s="16"/>
      <c r="G16" s="16"/>
      <c r="H16" s="16"/>
    </row>
    <row r="17" spans="2:8" ht="23.25" customHeight="1">
      <c r="B17" s="18" t="s">
        <v>27</v>
      </c>
      <c r="C17" s="14"/>
      <c r="D17" s="15"/>
      <c r="E17" s="16"/>
      <c r="F17" s="16"/>
      <c r="G17" s="16"/>
      <c r="H17" s="16"/>
    </row>
    <row r="18" spans="2:8" ht="23.25" customHeight="1">
      <c r="B18" s="18" t="s">
        <v>28</v>
      </c>
      <c r="C18" s="14"/>
      <c r="D18" s="15"/>
      <c r="E18" s="16"/>
      <c r="F18" s="16"/>
      <c r="G18" s="16"/>
      <c r="H18" s="16"/>
    </row>
    <row r="19" spans="2:8" ht="23.25" customHeight="1">
      <c r="B19" s="15"/>
      <c r="C19" s="16"/>
      <c r="D19" s="15"/>
      <c r="E19" s="16"/>
      <c r="F19" s="16"/>
      <c r="G19" s="16"/>
      <c r="H19" s="16"/>
    </row>
    <row r="20" spans="2:8" ht="23.25" customHeight="1">
      <c r="B20" s="11" t="s">
        <v>29</v>
      </c>
      <c r="C20" s="12">
        <f>C7+C15</f>
        <v>73597.58</v>
      </c>
      <c r="D20" s="11" t="s">
        <v>30</v>
      </c>
      <c r="E20" s="12">
        <f>E7</f>
        <v>73597.58</v>
      </c>
      <c r="F20" s="12">
        <f>F7</f>
        <v>73597.58</v>
      </c>
      <c r="G20" s="12"/>
      <c r="H20" s="12"/>
    </row>
    <row r="21" spans="2:8" ht="23.25" customHeight="1"/>
    <row r="22" spans="2:8" ht="20.65" customHeight="1"/>
    <row r="23" spans="2:8" ht="22.35" customHeight="1"/>
    <row r="24" spans="2:8" ht="21.6" customHeight="1"/>
    <row r="25" spans="2:8" ht="20.65" customHeight="1"/>
    <row r="26" spans="2:8" ht="20.65" customHeight="1"/>
    <row r="27" spans="2:8" ht="20.65" customHeight="1"/>
    <row r="28" spans="2:8" ht="24.2" customHeight="1"/>
  </sheetData>
  <mergeCells count="3">
    <mergeCell ref="B3:H3"/>
    <mergeCell ref="B5:C5"/>
    <mergeCell ref="D5:H5"/>
  </mergeCells>
  <phoneticPr fontId="29" type="noConversion"/>
  <printOptions horizontalCentered="1"/>
  <pageMargins left="7.874015748031496E-2" right="7.874015748031496E-2" top="0.39370078740157483" bottom="7.874015748031496E-2" header="0" footer="0"/>
  <pageSetup paperSize="9" orientation="landscape" r:id="rId1"/>
</worksheet>
</file>

<file path=xl/worksheets/sheet3.xml><?xml version="1.0" encoding="utf-8"?>
<worksheet xmlns="http://schemas.openxmlformats.org/spreadsheetml/2006/main" xmlns:r="http://schemas.openxmlformats.org/officeDocument/2006/relationships">
  <dimension ref="A1:F35"/>
  <sheetViews>
    <sheetView workbookViewId="0">
      <selection activeCell="C21" sqref="C21"/>
    </sheetView>
  </sheetViews>
  <sheetFormatPr defaultColWidth="10" defaultRowHeight="13.5"/>
  <cols>
    <col min="1" max="1" width="0.125" style="56" customWidth="1"/>
    <col min="2" max="2" width="9.75" style="56" customWidth="1"/>
    <col min="3" max="3" width="40.75" style="56" customWidth="1"/>
    <col min="4" max="4" width="12.75" style="56" customWidth="1"/>
    <col min="5" max="5" width="13.125" style="56" customWidth="1"/>
    <col min="6" max="6" width="13.375" style="56" customWidth="1"/>
    <col min="7" max="7" width="9.75" style="56" customWidth="1"/>
    <col min="8" max="16384" width="10" style="56"/>
  </cols>
  <sheetData>
    <row r="1" spans="1:6" ht="16.350000000000001" customHeight="1">
      <c r="A1" s="54"/>
      <c r="B1" s="55" t="s">
        <v>31</v>
      </c>
      <c r="C1" s="54"/>
      <c r="D1" s="54"/>
      <c r="E1" s="54"/>
      <c r="F1" s="54"/>
    </row>
    <row r="2" spans="1:6" ht="16.350000000000001" customHeight="1">
      <c r="B2" s="100" t="s">
        <v>32</v>
      </c>
      <c r="C2" s="100"/>
      <c r="D2" s="100"/>
      <c r="E2" s="100"/>
      <c r="F2" s="100"/>
    </row>
    <row r="3" spans="1:6" ht="16.350000000000001" customHeight="1">
      <c r="B3" s="100"/>
      <c r="C3" s="100"/>
      <c r="D3" s="100"/>
      <c r="E3" s="100"/>
      <c r="F3" s="100"/>
    </row>
    <row r="4" spans="1:6" ht="16.350000000000001" customHeight="1">
      <c r="B4" s="54"/>
      <c r="C4" s="54"/>
      <c r="D4" s="54"/>
      <c r="E4" s="54"/>
      <c r="F4" s="54"/>
    </row>
    <row r="5" spans="1:6" ht="20.65" customHeight="1">
      <c r="B5" s="54"/>
      <c r="C5" s="54"/>
      <c r="D5" s="54"/>
      <c r="E5" s="54"/>
      <c r="F5" s="57" t="s">
        <v>128</v>
      </c>
    </row>
    <row r="6" spans="1:6" ht="34.5" customHeight="1">
      <c r="B6" s="101" t="s">
        <v>33</v>
      </c>
      <c r="C6" s="101"/>
      <c r="D6" s="101" t="s">
        <v>129</v>
      </c>
      <c r="E6" s="101"/>
      <c r="F6" s="101"/>
    </row>
    <row r="7" spans="1:6" ht="29.25" customHeight="1">
      <c r="B7" s="58" t="s">
        <v>34</v>
      </c>
      <c r="C7" s="58" t="s">
        <v>35</v>
      </c>
      <c r="D7" s="58" t="s">
        <v>36</v>
      </c>
      <c r="E7" s="58" t="s">
        <v>37</v>
      </c>
      <c r="F7" s="58" t="s">
        <v>38</v>
      </c>
    </row>
    <row r="8" spans="1:6" ht="22.35" customHeight="1">
      <c r="B8" s="102" t="s">
        <v>9</v>
      </c>
      <c r="C8" s="102"/>
      <c r="D8" s="59">
        <v>73597.58</v>
      </c>
      <c r="E8" s="59">
        <v>4434.58</v>
      </c>
      <c r="F8" s="59">
        <v>69163</v>
      </c>
    </row>
    <row r="9" spans="1:6" ht="19.899999999999999" customHeight="1">
      <c r="B9" s="60" t="s">
        <v>39</v>
      </c>
      <c r="C9" s="61" t="s">
        <v>18</v>
      </c>
      <c r="D9" s="59">
        <f t="shared" ref="D9:D34" si="0">E9+F9</f>
        <v>202.93</v>
      </c>
      <c r="E9" s="62">
        <v>202.93</v>
      </c>
      <c r="F9" s="62"/>
    </row>
    <row r="10" spans="1:6" ht="17.25" customHeight="1">
      <c r="B10" s="60" t="s">
        <v>130</v>
      </c>
      <c r="C10" s="61" t="s">
        <v>131</v>
      </c>
      <c r="D10" s="59">
        <f t="shared" si="0"/>
        <v>202.93</v>
      </c>
      <c r="E10" s="62">
        <v>202.93</v>
      </c>
      <c r="F10" s="62"/>
    </row>
    <row r="11" spans="1:6" ht="18.95" customHeight="1">
      <c r="B11" s="60" t="s">
        <v>132</v>
      </c>
      <c r="C11" s="61" t="s">
        <v>133</v>
      </c>
      <c r="D11" s="59">
        <f t="shared" si="0"/>
        <v>135.29</v>
      </c>
      <c r="E11" s="62">
        <v>135.29</v>
      </c>
      <c r="F11" s="62"/>
    </row>
    <row r="12" spans="1:6" ht="18.95" customHeight="1">
      <c r="B12" s="60" t="s">
        <v>134</v>
      </c>
      <c r="C12" s="61" t="s">
        <v>135</v>
      </c>
      <c r="D12" s="59">
        <f t="shared" si="0"/>
        <v>67.64</v>
      </c>
      <c r="E12" s="62">
        <v>67.64</v>
      </c>
      <c r="F12" s="62"/>
    </row>
    <row r="13" spans="1:6" ht="19.899999999999999" customHeight="1">
      <c r="B13" s="60" t="s">
        <v>40</v>
      </c>
      <c r="C13" s="61" t="s">
        <v>19</v>
      </c>
      <c r="D13" s="59">
        <f t="shared" si="0"/>
        <v>194.78</v>
      </c>
      <c r="E13" s="62">
        <v>194.78</v>
      </c>
      <c r="F13" s="62"/>
    </row>
    <row r="14" spans="1:6" ht="17.25" customHeight="1">
      <c r="B14" s="60" t="s">
        <v>136</v>
      </c>
      <c r="C14" s="61" t="s">
        <v>137</v>
      </c>
      <c r="D14" s="59">
        <f t="shared" si="0"/>
        <v>194.78</v>
      </c>
      <c r="E14" s="62">
        <v>194.78</v>
      </c>
      <c r="F14" s="62"/>
    </row>
    <row r="15" spans="1:6" ht="18.95" customHeight="1">
      <c r="B15" s="60" t="s">
        <v>138</v>
      </c>
      <c r="C15" s="61" t="s">
        <v>139</v>
      </c>
      <c r="D15" s="59">
        <f t="shared" si="0"/>
        <v>194.78</v>
      </c>
      <c r="E15" s="62">
        <v>194.78</v>
      </c>
      <c r="F15" s="62"/>
    </row>
    <row r="16" spans="1:6" ht="19.899999999999999" customHeight="1">
      <c r="B16" s="60" t="s">
        <v>41</v>
      </c>
      <c r="C16" s="61" t="s">
        <v>20</v>
      </c>
      <c r="D16" s="59">
        <f t="shared" si="0"/>
        <v>30688.51</v>
      </c>
      <c r="E16" s="62"/>
      <c r="F16" s="62">
        <v>30688.51</v>
      </c>
    </row>
    <row r="17" spans="2:6" ht="17.25" customHeight="1">
      <c r="B17" s="60" t="s">
        <v>0</v>
      </c>
      <c r="C17" s="61" t="s">
        <v>1</v>
      </c>
      <c r="D17" s="59">
        <f t="shared" si="0"/>
        <v>30688.51</v>
      </c>
      <c r="E17" s="62"/>
      <c r="F17" s="62">
        <v>30688.51</v>
      </c>
    </row>
    <row r="18" spans="2:6" ht="18.95" customHeight="1">
      <c r="B18" s="60" t="s">
        <v>140</v>
      </c>
      <c r="C18" s="61" t="s">
        <v>141</v>
      </c>
      <c r="D18" s="59">
        <f t="shared" si="0"/>
        <v>4847.8999999999996</v>
      </c>
      <c r="E18" s="62"/>
      <c r="F18" s="62">
        <v>4847.8999999999996</v>
      </c>
    </row>
    <row r="19" spans="2:6" ht="18.95" customHeight="1">
      <c r="B19" s="60" t="s">
        <v>142</v>
      </c>
      <c r="C19" s="61" t="s">
        <v>143</v>
      </c>
      <c r="D19" s="59">
        <f t="shared" si="0"/>
        <v>25840.61</v>
      </c>
      <c r="E19" s="62"/>
      <c r="F19" s="62">
        <v>25840.61</v>
      </c>
    </row>
    <row r="20" spans="2:6" ht="19.899999999999999" customHeight="1">
      <c r="B20" s="60" t="s">
        <v>42</v>
      </c>
      <c r="C20" s="61" t="s">
        <v>21</v>
      </c>
      <c r="D20" s="59">
        <f t="shared" si="0"/>
        <v>39545.79</v>
      </c>
      <c r="E20" s="62">
        <v>3922.92</v>
      </c>
      <c r="F20" s="62">
        <v>35622.870000000003</v>
      </c>
    </row>
    <row r="21" spans="2:6" ht="17.25" customHeight="1">
      <c r="B21" s="60" t="s">
        <v>144</v>
      </c>
      <c r="C21" s="61" t="s">
        <v>306</v>
      </c>
      <c r="D21" s="59">
        <f t="shared" si="0"/>
        <v>20333.25</v>
      </c>
      <c r="E21" s="62">
        <v>3922.92</v>
      </c>
      <c r="F21" s="62">
        <v>16410.330000000002</v>
      </c>
    </row>
    <row r="22" spans="2:6" ht="18.95" customHeight="1">
      <c r="B22" s="60" t="s">
        <v>145</v>
      </c>
      <c r="C22" s="61" t="s">
        <v>146</v>
      </c>
      <c r="D22" s="59">
        <f t="shared" si="0"/>
        <v>20333.25</v>
      </c>
      <c r="E22" s="62">
        <v>3922.92</v>
      </c>
      <c r="F22" s="62">
        <v>16410.330000000002</v>
      </c>
    </row>
    <row r="23" spans="2:6" ht="18.95" customHeight="1">
      <c r="B23" s="60" t="s">
        <v>147</v>
      </c>
      <c r="C23" s="61" t="s">
        <v>148</v>
      </c>
      <c r="D23" s="59">
        <f t="shared" ref="D23:D24" si="1">E23+F23</f>
        <v>19212.54</v>
      </c>
      <c r="E23" s="62"/>
      <c r="F23" s="62">
        <v>19212.54</v>
      </c>
    </row>
    <row r="24" spans="2:6" ht="18.95" customHeight="1">
      <c r="B24" s="60" t="s">
        <v>149</v>
      </c>
      <c r="C24" s="61" t="s">
        <v>150</v>
      </c>
      <c r="D24" s="59">
        <f t="shared" si="1"/>
        <v>19212.54</v>
      </c>
      <c r="E24" s="62"/>
      <c r="F24" s="62">
        <v>19212.54</v>
      </c>
    </row>
    <row r="25" spans="2:6" ht="19.899999999999999" customHeight="1">
      <c r="B25" s="60">
        <v>213</v>
      </c>
      <c r="C25" s="61" t="s">
        <v>151</v>
      </c>
      <c r="D25" s="59">
        <f t="shared" si="0"/>
        <v>2851.62</v>
      </c>
      <c r="E25" s="62"/>
      <c r="F25" s="62">
        <v>2851.62</v>
      </c>
    </row>
    <row r="26" spans="2:6" ht="17.25" customHeight="1">
      <c r="B26" s="60" t="s">
        <v>152</v>
      </c>
      <c r="C26" s="61" t="s">
        <v>153</v>
      </c>
      <c r="D26" s="59">
        <f t="shared" si="0"/>
        <v>1</v>
      </c>
      <c r="E26" s="62"/>
      <c r="F26" s="62">
        <v>1</v>
      </c>
    </row>
    <row r="27" spans="2:6" ht="18.95" customHeight="1">
      <c r="B27" s="60" t="s">
        <v>154</v>
      </c>
      <c r="C27" s="61" t="s">
        <v>155</v>
      </c>
      <c r="D27" s="59">
        <f t="shared" si="0"/>
        <v>1</v>
      </c>
      <c r="E27" s="62"/>
      <c r="F27" s="62">
        <v>1</v>
      </c>
    </row>
    <row r="28" spans="2:6" ht="18.95" customHeight="1">
      <c r="B28" s="60" t="s">
        <v>156</v>
      </c>
      <c r="C28" s="61" t="s">
        <v>157</v>
      </c>
      <c r="D28" s="59">
        <f t="shared" ref="D28:D29" si="2">E28+F28</f>
        <v>2850.62</v>
      </c>
      <c r="E28" s="62"/>
      <c r="F28" s="62">
        <v>2850.62</v>
      </c>
    </row>
    <row r="29" spans="2:6" ht="18.95" customHeight="1">
      <c r="B29" s="60" t="s">
        <v>158</v>
      </c>
      <c r="C29" s="61" t="s">
        <v>159</v>
      </c>
      <c r="D29" s="59">
        <f t="shared" si="2"/>
        <v>1940</v>
      </c>
      <c r="E29" s="62"/>
      <c r="F29" s="62">
        <v>1940</v>
      </c>
    </row>
    <row r="30" spans="2:6" ht="18.95" customHeight="1">
      <c r="B30" s="60" t="s">
        <v>160</v>
      </c>
      <c r="C30" s="61" t="s">
        <v>161</v>
      </c>
      <c r="D30" s="59">
        <f t="shared" ref="D30" si="3">E30+F30</f>
        <v>910.62</v>
      </c>
      <c r="E30" s="62"/>
      <c r="F30" s="62">
        <v>910.62</v>
      </c>
    </row>
    <row r="31" spans="2:6" ht="19.899999999999999" customHeight="1">
      <c r="B31" s="60" t="s">
        <v>43</v>
      </c>
      <c r="C31" s="61" t="s">
        <v>23</v>
      </c>
      <c r="D31" s="59">
        <f t="shared" si="0"/>
        <v>113.96</v>
      </c>
      <c r="E31" s="62">
        <v>113.96</v>
      </c>
      <c r="F31" s="62"/>
    </row>
    <row r="32" spans="2:6" ht="17.25" customHeight="1">
      <c r="B32" s="60" t="s">
        <v>162</v>
      </c>
      <c r="C32" s="61" t="s">
        <v>163</v>
      </c>
      <c r="D32" s="59">
        <f t="shared" si="0"/>
        <v>113.96</v>
      </c>
      <c r="E32" s="62">
        <v>113.96</v>
      </c>
      <c r="F32" s="62"/>
    </row>
    <row r="33" spans="2:6" ht="18.95" customHeight="1">
      <c r="B33" s="60" t="s">
        <v>164</v>
      </c>
      <c r="C33" s="61" t="s">
        <v>165</v>
      </c>
      <c r="D33" s="59">
        <f t="shared" si="0"/>
        <v>101.47</v>
      </c>
      <c r="E33" s="62">
        <v>101.47</v>
      </c>
      <c r="F33" s="62"/>
    </row>
    <row r="34" spans="2:6" ht="18.95" customHeight="1">
      <c r="B34" s="60" t="s">
        <v>166</v>
      </c>
      <c r="C34" s="61" t="s">
        <v>167</v>
      </c>
      <c r="D34" s="59">
        <f t="shared" si="0"/>
        <v>12.49</v>
      </c>
      <c r="E34" s="62">
        <v>12.49</v>
      </c>
      <c r="F34" s="62"/>
    </row>
    <row r="35" spans="2:6" ht="23.25" customHeight="1">
      <c r="B35" s="103"/>
      <c r="C35" s="103"/>
      <c r="D35" s="103"/>
      <c r="E35" s="103"/>
      <c r="F35" s="103"/>
    </row>
  </sheetData>
  <mergeCells count="5">
    <mergeCell ref="B2:F3"/>
    <mergeCell ref="B6:C6"/>
    <mergeCell ref="D6:F6"/>
    <mergeCell ref="B8:C8"/>
    <mergeCell ref="B35:F35"/>
  </mergeCells>
  <phoneticPr fontId="29" type="noConversion"/>
  <printOptions horizontalCentered="1"/>
  <pageMargins left="7.874015748031496E-2" right="7.874015748031496E-2" top="0.39370078740157483" bottom="7.874015748031496E-2" header="0" footer="0"/>
  <pageSetup paperSize="9" orientation="portrait" r:id="rId1"/>
</worksheet>
</file>

<file path=xl/worksheets/sheet4.xml><?xml version="1.0" encoding="utf-8"?>
<worksheet xmlns="http://schemas.openxmlformats.org/spreadsheetml/2006/main" xmlns:r="http://schemas.openxmlformats.org/officeDocument/2006/relationships">
  <sheetPr>
    <pageSetUpPr fitToPage="1"/>
  </sheetPr>
  <dimension ref="A1:F46"/>
  <sheetViews>
    <sheetView workbookViewId="0">
      <selection activeCell="H6" sqref="H6"/>
    </sheetView>
  </sheetViews>
  <sheetFormatPr defaultColWidth="10" defaultRowHeight="13.5"/>
  <cols>
    <col min="1" max="1" width="0.25" style="56" customWidth="1"/>
    <col min="2" max="2" width="12.75" style="56" customWidth="1"/>
    <col min="3" max="3" width="36.125" style="56" customWidth="1"/>
    <col min="4" max="4" width="17.125" style="56" customWidth="1"/>
    <col min="5" max="5" width="16.5" style="56" customWidth="1"/>
    <col min="6" max="6" width="17.5" style="56" customWidth="1"/>
    <col min="7" max="7" width="9.75" style="56" customWidth="1"/>
    <col min="8" max="16384" width="10" style="56"/>
  </cols>
  <sheetData>
    <row r="1" spans="1:6" ht="18.2" customHeight="1">
      <c r="A1" s="54"/>
      <c r="B1" s="63" t="s">
        <v>44</v>
      </c>
      <c r="C1" s="64"/>
      <c r="D1" s="64"/>
      <c r="E1" s="64"/>
      <c r="F1" s="64"/>
    </row>
    <row r="2" spans="1:6" ht="16.350000000000001" customHeight="1">
      <c r="B2" s="104" t="s">
        <v>45</v>
      </c>
      <c r="C2" s="104"/>
      <c r="D2" s="104"/>
      <c r="E2" s="104"/>
      <c r="F2" s="104"/>
    </row>
    <row r="3" spans="1:6" ht="16.350000000000001" customHeight="1">
      <c r="B3" s="104"/>
      <c r="C3" s="104"/>
      <c r="D3" s="104"/>
      <c r="E3" s="104"/>
      <c r="F3" s="104"/>
    </row>
    <row r="4" spans="1:6" ht="16.350000000000001" customHeight="1">
      <c r="B4" s="64"/>
      <c r="C4" s="64"/>
      <c r="D4" s="64"/>
      <c r="E4" s="64"/>
      <c r="F4" s="64"/>
    </row>
    <row r="5" spans="1:6" ht="19.899999999999999" customHeight="1">
      <c r="B5" s="64"/>
      <c r="C5" s="64"/>
      <c r="D5" s="64"/>
      <c r="E5" s="64"/>
      <c r="F5" s="57" t="s">
        <v>128</v>
      </c>
    </row>
    <row r="6" spans="1:6" ht="36.200000000000003" customHeight="1">
      <c r="B6" s="105" t="s">
        <v>46</v>
      </c>
      <c r="C6" s="105"/>
      <c r="D6" s="105" t="s">
        <v>168</v>
      </c>
      <c r="E6" s="105"/>
      <c r="F6" s="105"/>
    </row>
    <row r="7" spans="1:6" ht="27.6" customHeight="1">
      <c r="B7" s="65" t="s">
        <v>47</v>
      </c>
      <c r="C7" s="65" t="s">
        <v>35</v>
      </c>
      <c r="D7" s="65" t="s">
        <v>36</v>
      </c>
      <c r="E7" s="65" t="s">
        <v>48</v>
      </c>
      <c r="F7" s="65" t="s">
        <v>49</v>
      </c>
    </row>
    <row r="8" spans="1:6" ht="19.899999999999999" customHeight="1">
      <c r="B8" s="106" t="s">
        <v>9</v>
      </c>
      <c r="C8" s="106"/>
      <c r="D8" s="66">
        <f>E8+F8</f>
        <v>4434.58</v>
      </c>
      <c r="E8" s="66">
        <f>E9+E20+E40+E44</f>
        <v>3212.98</v>
      </c>
      <c r="F8" s="66">
        <f>F9+F20+F40+F44</f>
        <v>1221.5999999999999</v>
      </c>
    </row>
    <row r="9" spans="1:6" ht="18.95" customHeight="1">
      <c r="B9" s="67" t="s">
        <v>169</v>
      </c>
      <c r="C9" s="68" t="s">
        <v>170</v>
      </c>
      <c r="D9" s="69">
        <v>2982.69</v>
      </c>
      <c r="E9" s="69">
        <v>2982.69</v>
      </c>
      <c r="F9" s="69"/>
    </row>
    <row r="10" spans="1:6" ht="18.95" customHeight="1">
      <c r="B10" s="70" t="s">
        <v>171</v>
      </c>
      <c r="C10" s="71" t="s">
        <v>172</v>
      </c>
      <c r="D10" s="72">
        <v>423.02</v>
      </c>
      <c r="E10" s="72">
        <v>423.02</v>
      </c>
      <c r="F10" s="72"/>
    </row>
    <row r="11" spans="1:6" ht="18.95" customHeight="1">
      <c r="B11" s="67" t="s">
        <v>173</v>
      </c>
      <c r="C11" s="68" t="s">
        <v>174</v>
      </c>
      <c r="D11" s="69">
        <v>27.35</v>
      </c>
      <c r="E11" s="69">
        <v>27.35</v>
      </c>
      <c r="F11" s="69"/>
    </row>
    <row r="12" spans="1:6" ht="18.95" customHeight="1">
      <c r="B12" s="70" t="s">
        <v>175</v>
      </c>
      <c r="C12" s="71" t="s">
        <v>176</v>
      </c>
      <c r="D12" s="72">
        <v>2063.69</v>
      </c>
      <c r="E12" s="72">
        <v>2063.69</v>
      </c>
      <c r="F12" s="72"/>
    </row>
    <row r="13" spans="1:6" ht="18.95" customHeight="1">
      <c r="B13" s="67" t="s">
        <v>177</v>
      </c>
      <c r="C13" s="68" t="s">
        <v>178</v>
      </c>
      <c r="D13" s="69">
        <v>135.29</v>
      </c>
      <c r="E13" s="69">
        <v>135.29</v>
      </c>
      <c r="F13" s="69"/>
    </row>
    <row r="14" spans="1:6" ht="18.95" customHeight="1">
      <c r="B14" s="70" t="s">
        <v>179</v>
      </c>
      <c r="C14" s="71" t="s">
        <v>180</v>
      </c>
      <c r="D14" s="72">
        <v>67.64</v>
      </c>
      <c r="E14" s="72">
        <v>67.64</v>
      </c>
      <c r="F14" s="72"/>
    </row>
    <row r="15" spans="1:6" ht="18.95" customHeight="1">
      <c r="B15" s="67" t="s">
        <v>181</v>
      </c>
      <c r="C15" s="68" t="s">
        <v>182</v>
      </c>
      <c r="D15" s="69">
        <v>84.56</v>
      </c>
      <c r="E15" s="69">
        <v>84.56</v>
      </c>
      <c r="F15" s="69"/>
    </row>
    <row r="16" spans="1:6" ht="18.95" customHeight="1">
      <c r="B16" s="70" t="s">
        <v>183</v>
      </c>
      <c r="C16" s="71" t="s">
        <v>184</v>
      </c>
      <c r="D16" s="72">
        <v>4.2300000000000004</v>
      </c>
      <c r="E16" s="72">
        <v>4.2300000000000004</v>
      </c>
      <c r="F16" s="72"/>
    </row>
    <row r="17" spans="2:6" ht="18.95" customHeight="1">
      <c r="B17" s="67" t="s">
        <v>185</v>
      </c>
      <c r="C17" s="68" t="s">
        <v>186</v>
      </c>
      <c r="D17" s="69">
        <v>101.47</v>
      </c>
      <c r="E17" s="69">
        <v>101.47</v>
      </c>
      <c r="F17" s="69"/>
    </row>
    <row r="18" spans="2:6" ht="18.95" customHeight="1">
      <c r="B18" s="70" t="s">
        <v>187</v>
      </c>
      <c r="C18" s="71" t="s">
        <v>188</v>
      </c>
      <c r="D18" s="72">
        <v>57.42</v>
      </c>
      <c r="E18" s="72">
        <v>57.42</v>
      </c>
      <c r="F18" s="72"/>
    </row>
    <row r="19" spans="2:6" ht="18.95" customHeight="1">
      <c r="B19" s="67" t="s">
        <v>189</v>
      </c>
      <c r="C19" s="68" t="s">
        <v>190</v>
      </c>
      <c r="D19" s="69">
        <v>18.04</v>
      </c>
      <c r="E19" s="69">
        <v>18.04</v>
      </c>
      <c r="F19" s="69"/>
    </row>
    <row r="20" spans="2:6" ht="18.95" customHeight="1">
      <c r="B20" s="70" t="s">
        <v>50</v>
      </c>
      <c r="C20" s="71" t="s">
        <v>51</v>
      </c>
      <c r="D20" s="72">
        <v>1185.5999999999999</v>
      </c>
      <c r="E20" s="72"/>
      <c r="F20" s="72">
        <v>1185.5999999999999</v>
      </c>
    </row>
    <row r="21" spans="2:6" ht="18.95" customHeight="1">
      <c r="B21" s="67" t="s">
        <v>191</v>
      </c>
      <c r="C21" s="68" t="s">
        <v>192</v>
      </c>
      <c r="D21" s="69">
        <v>107</v>
      </c>
      <c r="E21" s="69"/>
      <c r="F21" s="69">
        <v>107</v>
      </c>
    </row>
    <row r="22" spans="2:6" ht="18.95" customHeight="1">
      <c r="B22" s="70" t="s">
        <v>193</v>
      </c>
      <c r="C22" s="71" t="s">
        <v>194</v>
      </c>
      <c r="D22" s="72">
        <v>0.5</v>
      </c>
      <c r="E22" s="72"/>
      <c r="F22" s="72">
        <v>0.5</v>
      </c>
    </row>
    <row r="23" spans="2:6" ht="18.95" customHeight="1">
      <c r="B23" s="67" t="s">
        <v>195</v>
      </c>
      <c r="C23" s="68" t="s">
        <v>196</v>
      </c>
      <c r="D23" s="69">
        <v>0.5</v>
      </c>
      <c r="E23" s="69"/>
      <c r="F23" s="69">
        <v>0.5</v>
      </c>
    </row>
    <row r="24" spans="2:6" ht="18.95" customHeight="1">
      <c r="B24" s="70" t="s">
        <v>197</v>
      </c>
      <c r="C24" s="71" t="s">
        <v>198</v>
      </c>
      <c r="D24" s="72">
        <v>0.5</v>
      </c>
      <c r="E24" s="72"/>
      <c r="F24" s="72">
        <v>0.5</v>
      </c>
    </row>
    <row r="25" spans="2:6" ht="18.95" customHeight="1">
      <c r="B25" s="67" t="s">
        <v>199</v>
      </c>
      <c r="C25" s="68" t="s">
        <v>200</v>
      </c>
      <c r="D25" s="69">
        <v>3.5</v>
      </c>
      <c r="E25" s="69"/>
      <c r="F25" s="69">
        <v>3.5</v>
      </c>
    </row>
    <row r="26" spans="2:6" ht="18.95" customHeight="1">
      <c r="B26" s="70" t="s">
        <v>201</v>
      </c>
      <c r="C26" s="71" t="s">
        <v>202</v>
      </c>
      <c r="D26" s="72">
        <v>28</v>
      </c>
      <c r="E26" s="72"/>
      <c r="F26" s="72">
        <v>28</v>
      </c>
    </row>
    <row r="27" spans="2:6" ht="18.95" customHeight="1">
      <c r="B27" s="67" t="s">
        <v>203</v>
      </c>
      <c r="C27" s="68" t="s">
        <v>204</v>
      </c>
      <c r="D27" s="69">
        <v>69</v>
      </c>
      <c r="E27" s="69"/>
      <c r="F27" s="69">
        <v>69</v>
      </c>
    </row>
    <row r="28" spans="2:6" ht="18.95" customHeight="1">
      <c r="B28" s="70" t="s">
        <v>205</v>
      </c>
      <c r="C28" s="71" t="s">
        <v>206</v>
      </c>
      <c r="D28" s="72">
        <v>65</v>
      </c>
      <c r="E28" s="72"/>
      <c r="F28" s="72">
        <v>65</v>
      </c>
    </row>
    <row r="29" spans="2:6" ht="18.95" customHeight="1">
      <c r="B29" s="67" t="s">
        <v>207</v>
      </c>
      <c r="C29" s="68" t="s">
        <v>208</v>
      </c>
      <c r="D29" s="69">
        <v>20</v>
      </c>
      <c r="E29" s="69"/>
      <c r="F29" s="69">
        <v>20</v>
      </c>
    </row>
    <row r="30" spans="2:6" ht="18.95" customHeight="1">
      <c r="B30" s="70" t="s">
        <v>209</v>
      </c>
      <c r="C30" s="71" t="s">
        <v>210</v>
      </c>
      <c r="D30" s="72">
        <v>35</v>
      </c>
      <c r="E30" s="72"/>
      <c r="F30" s="72">
        <v>35</v>
      </c>
    </row>
    <row r="31" spans="2:6" ht="18.95" customHeight="1">
      <c r="B31" s="67" t="s">
        <v>211</v>
      </c>
      <c r="C31" s="68" t="s">
        <v>212</v>
      </c>
      <c r="D31" s="69">
        <v>440.65</v>
      </c>
      <c r="E31" s="69"/>
      <c r="F31" s="69">
        <v>440.65</v>
      </c>
    </row>
    <row r="32" spans="2:6" ht="18.95" customHeight="1">
      <c r="B32" s="70" t="s">
        <v>213</v>
      </c>
      <c r="C32" s="71" t="s">
        <v>214</v>
      </c>
      <c r="D32" s="72">
        <v>3</v>
      </c>
      <c r="E32" s="72"/>
      <c r="F32" s="72">
        <v>3</v>
      </c>
    </row>
    <row r="33" spans="2:6" ht="18.95" customHeight="1">
      <c r="B33" s="67" t="s">
        <v>215</v>
      </c>
      <c r="C33" s="68" t="s">
        <v>216</v>
      </c>
      <c r="D33" s="69">
        <v>13.68</v>
      </c>
      <c r="E33" s="69"/>
      <c r="F33" s="69">
        <v>13.68</v>
      </c>
    </row>
    <row r="34" spans="2:6" ht="18.95" customHeight="1">
      <c r="B34" s="70" t="s">
        <v>217</v>
      </c>
      <c r="C34" s="71" t="s">
        <v>218</v>
      </c>
      <c r="D34" s="72">
        <v>3</v>
      </c>
      <c r="E34" s="72"/>
      <c r="F34" s="72">
        <v>3</v>
      </c>
    </row>
    <row r="35" spans="2:6" ht="18.95" customHeight="1">
      <c r="B35" s="67" t="s">
        <v>219</v>
      </c>
      <c r="C35" s="68" t="s">
        <v>220</v>
      </c>
      <c r="D35" s="69">
        <v>10</v>
      </c>
      <c r="E35" s="69"/>
      <c r="F35" s="69">
        <v>10</v>
      </c>
    </row>
    <row r="36" spans="2:6" ht="18.95" customHeight="1">
      <c r="B36" s="70" t="s">
        <v>221</v>
      </c>
      <c r="C36" s="71" t="s">
        <v>222</v>
      </c>
      <c r="D36" s="72">
        <v>16.91</v>
      </c>
      <c r="E36" s="72"/>
      <c r="F36" s="72">
        <v>16.91</v>
      </c>
    </row>
    <row r="37" spans="2:6" ht="18.95" customHeight="1">
      <c r="B37" s="67" t="s">
        <v>223</v>
      </c>
      <c r="C37" s="68" t="s">
        <v>224</v>
      </c>
      <c r="D37" s="69">
        <v>25.37</v>
      </c>
      <c r="E37" s="69"/>
      <c r="F37" s="69">
        <v>25.37</v>
      </c>
    </row>
    <row r="38" spans="2:6" ht="18.95" customHeight="1">
      <c r="B38" s="70" t="s">
        <v>225</v>
      </c>
      <c r="C38" s="71" t="s">
        <v>226</v>
      </c>
      <c r="D38" s="72">
        <v>23</v>
      </c>
      <c r="E38" s="72"/>
      <c r="F38" s="72">
        <v>23</v>
      </c>
    </row>
    <row r="39" spans="2:6" ht="18.95" customHeight="1">
      <c r="B39" s="67" t="s">
        <v>227</v>
      </c>
      <c r="C39" s="68" t="s">
        <v>228</v>
      </c>
      <c r="D39" s="69">
        <v>320.99</v>
      </c>
      <c r="E39" s="69"/>
      <c r="F39" s="69">
        <v>320.99</v>
      </c>
    </row>
    <row r="40" spans="2:6" ht="18.95" customHeight="1">
      <c r="B40" s="70" t="s">
        <v>229</v>
      </c>
      <c r="C40" s="71" t="s">
        <v>230</v>
      </c>
      <c r="D40" s="72">
        <v>230.29</v>
      </c>
      <c r="E40" s="72">
        <v>230.29</v>
      </c>
      <c r="F40" s="72"/>
    </row>
    <row r="41" spans="2:6" ht="18.95" customHeight="1">
      <c r="B41" s="67" t="s">
        <v>231</v>
      </c>
      <c r="C41" s="68" t="s">
        <v>232</v>
      </c>
      <c r="D41" s="69">
        <v>177.45</v>
      </c>
      <c r="E41" s="69">
        <v>177.45</v>
      </c>
      <c r="F41" s="69"/>
    </row>
    <row r="42" spans="2:6" ht="18.95" customHeight="1">
      <c r="B42" s="70" t="s">
        <v>233</v>
      </c>
      <c r="C42" s="71" t="s">
        <v>234</v>
      </c>
      <c r="D42" s="72">
        <v>52.8</v>
      </c>
      <c r="E42" s="72">
        <v>52.8</v>
      </c>
      <c r="F42" s="72"/>
    </row>
    <row r="43" spans="2:6" ht="18.95" customHeight="1">
      <c r="B43" s="67" t="s">
        <v>235</v>
      </c>
      <c r="C43" s="68" t="s">
        <v>236</v>
      </c>
      <c r="D43" s="69">
        <v>0.04</v>
      </c>
      <c r="E43" s="69">
        <v>0.04</v>
      </c>
      <c r="F43" s="69"/>
    </row>
    <row r="44" spans="2:6" ht="18.95" customHeight="1">
      <c r="B44" s="70" t="s">
        <v>237</v>
      </c>
      <c r="C44" s="71" t="s">
        <v>238</v>
      </c>
      <c r="D44" s="72">
        <v>36</v>
      </c>
      <c r="E44" s="72"/>
      <c r="F44" s="72">
        <v>36</v>
      </c>
    </row>
    <row r="45" spans="2:6" ht="18.95" customHeight="1">
      <c r="B45" s="67" t="s">
        <v>239</v>
      </c>
      <c r="C45" s="68" t="s">
        <v>240</v>
      </c>
      <c r="D45" s="69">
        <v>36</v>
      </c>
      <c r="E45" s="69"/>
      <c r="F45" s="69">
        <v>36</v>
      </c>
    </row>
    <row r="46" spans="2:6" ht="18.95" customHeight="1">
      <c r="B46" s="70"/>
      <c r="C46" s="71"/>
      <c r="D46" s="72"/>
      <c r="E46" s="72"/>
      <c r="F46" s="72"/>
    </row>
  </sheetData>
  <mergeCells count="4">
    <mergeCell ref="B2:F3"/>
    <mergeCell ref="B6:C6"/>
    <mergeCell ref="D6:F6"/>
    <mergeCell ref="B8:C8"/>
  </mergeCells>
  <phoneticPr fontId="29" type="noConversion"/>
  <printOptions horizontalCentered="1"/>
  <pageMargins left="7.874015748031496E-2" right="7.874015748031496E-2" top="0.39370078740157483" bottom="7.874015748031496E-2" header="0" footer="0"/>
  <pageSetup paperSize="9" scale="89" orientation="portrait" r:id="rId1"/>
</worksheet>
</file>

<file path=xl/worksheets/sheet5.xml><?xml version="1.0" encoding="utf-8"?>
<worksheet xmlns="http://schemas.openxmlformats.org/spreadsheetml/2006/main" xmlns:r="http://schemas.openxmlformats.org/officeDocument/2006/relationships">
  <dimension ref="A1:G9"/>
  <sheetViews>
    <sheetView workbookViewId="0">
      <selection activeCell="D17" sqref="D17"/>
    </sheetView>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 min="8" max="8" width="9.75" customWidth="1"/>
  </cols>
  <sheetData>
    <row r="1" spans="1:7" ht="16.350000000000001" customHeight="1">
      <c r="A1" s="1"/>
      <c r="B1" s="7" t="s">
        <v>52</v>
      </c>
    </row>
    <row r="2" spans="1:7" ht="16.350000000000001" customHeight="1">
      <c r="B2" s="107" t="s">
        <v>53</v>
      </c>
      <c r="C2" s="107"/>
      <c r="D2" s="107"/>
      <c r="E2" s="107"/>
      <c r="F2" s="107"/>
      <c r="G2" s="107"/>
    </row>
    <row r="3" spans="1:7" ht="16.350000000000001" customHeight="1">
      <c r="B3" s="107"/>
      <c r="C3" s="107"/>
      <c r="D3" s="107"/>
      <c r="E3" s="107"/>
      <c r="F3" s="107"/>
      <c r="G3" s="107"/>
    </row>
    <row r="4" spans="1:7" ht="16.350000000000001" customHeight="1">
      <c r="B4" s="107"/>
      <c r="C4" s="107"/>
      <c r="D4" s="107"/>
      <c r="E4" s="107"/>
      <c r="F4" s="107"/>
      <c r="G4" s="107"/>
    </row>
    <row r="5" spans="1:7" ht="20.65" customHeight="1">
      <c r="G5" s="19" t="s">
        <v>128</v>
      </c>
    </row>
    <row r="6" spans="1:7" ht="38.85" customHeight="1">
      <c r="B6" s="108" t="s">
        <v>241</v>
      </c>
      <c r="C6" s="108"/>
      <c r="D6" s="108"/>
      <c r="E6" s="108"/>
      <c r="F6" s="108"/>
      <c r="G6" s="108"/>
    </row>
    <row r="7" spans="1:7" ht="36.200000000000003" customHeight="1">
      <c r="B7" s="108" t="s">
        <v>9</v>
      </c>
      <c r="C7" s="108" t="s">
        <v>54</v>
      </c>
      <c r="D7" s="108" t="s">
        <v>55</v>
      </c>
      <c r="E7" s="108"/>
      <c r="F7" s="108"/>
      <c r="G7" s="108" t="s">
        <v>56</v>
      </c>
    </row>
    <row r="8" spans="1:7" ht="36.200000000000003" customHeight="1">
      <c r="B8" s="108"/>
      <c r="C8" s="108"/>
      <c r="D8" s="20" t="s">
        <v>57</v>
      </c>
      <c r="E8" s="20" t="s">
        <v>58</v>
      </c>
      <c r="F8" s="20" t="s">
        <v>59</v>
      </c>
      <c r="G8" s="108"/>
    </row>
    <row r="9" spans="1:7" ht="25.9" customHeight="1">
      <c r="B9" s="27">
        <f>C9+D9+G9</f>
        <v>62</v>
      </c>
      <c r="C9" s="27">
        <v>0</v>
      </c>
      <c r="D9" s="27">
        <f>E9+F9</f>
        <v>59</v>
      </c>
      <c r="E9" s="27">
        <v>36</v>
      </c>
      <c r="F9" s="27">
        <v>23</v>
      </c>
      <c r="G9" s="27">
        <v>3</v>
      </c>
    </row>
  </sheetData>
  <mergeCells count="6">
    <mergeCell ref="B2:G4"/>
    <mergeCell ref="B6:G6"/>
    <mergeCell ref="B7:B8"/>
    <mergeCell ref="C7:C8"/>
    <mergeCell ref="D7:F7"/>
    <mergeCell ref="G7:G8"/>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6.xml><?xml version="1.0" encoding="utf-8"?>
<worksheet xmlns="http://schemas.openxmlformats.org/spreadsheetml/2006/main" xmlns:r="http://schemas.openxmlformats.org/officeDocument/2006/relationships">
  <dimension ref="A1:F22"/>
  <sheetViews>
    <sheetView topLeftCell="A4" workbookViewId="0">
      <selection activeCell="E23" sqref="E23"/>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1"/>
      <c r="B1" s="28" t="s">
        <v>60</v>
      </c>
      <c r="C1" s="23"/>
      <c r="D1" s="23"/>
      <c r="E1" s="23"/>
      <c r="F1" s="23"/>
    </row>
    <row r="2" spans="1:6" ht="24.95" customHeight="1">
      <c r="B2" s="110" t="s">
        <v>61</v>
      </c>
      <c r="C2" s="110"/>
      <c r="D2" s="110"/>
      <c r="E2" s="110"/>
      <c r="F2" s="110"/>
    </row>
    <row r="3" spans="1:6" ht="26.65" customHeight="1">
      <c r="B3" s="110"/>
      <c r="C3" s="110"/>
      <c r="D3" s="110"/>
      <c r="E3" s="110"/>
      <c r="F3" s="110"/>
    </row>
    <row r="4" spans="1:6" ht="16.350000000000001" customHeight="1">
      <c r="B4" s="23"/>
      <c r="C4" s="23"/>
      <c r="D4" s="23"/>
      <c r="E4" s="23"/>
      <c r="F4" s="23"/>
    </row>
    <row r="5" spans="1:6" ht="21.6" customHeight="1">
      <c r="B5" s="23"/>
      <c r="C5" s="23"/>
      <c r="D5" s="23"/>
      <c r="E5" s="23"/>
      <c r="F5" s="19" t="s">
        <v>128</v>
      </c>
    </row>
    <row r="6" spans="1:6" ht="33.6" customHeight="1">
      <c r="B6" s="111" t="s">
        <v>34</v>
      </c>
      <c r="C6" s="111" t="s">
        <v>35</v>
      </c>
      <c r="D6" s="111" t="s">
        <v>62</v>
      </c>
      <c r="E6" s="111"/>
      <c r="F6" s="111"/>
    </row>
    <row r="7" spans="1:6" ht="31.15" customHeight="1">
      <c r="B7" s="111"/>
      <c r="C7" s="111"/>
      <c r="D7" s="24" t="s">
        <v>36</v>
      </c>
      <c r="E7" s="24" t="s">
        <v>37</v>
      </c>
      <c r="F7" s="24" t="s">
        <v>38</v>
      </c>
    </row>
    <row r="8" spans="1:6" ht="20.65" customHeight="1">
      <c r="B8" s="112" t="s">
        <v>9</v>
      </c>
      <c r="C8" s="112"/>
      <c r="D8" s="25"/>
      <c r="E8" s="25"/>
      <c r="F8" s="25"/>
    </row>
    <row r="9" spans="1:6" ht="16.350000000000001" customHeight="1">
      <c r="B9" s="21"/>
      <c r="C9" s="22"/>
      <c r="D9" s="26"/>
      <c r="E9" s="26"/>
      <c r="F9" s="26"/>
    </row>
    <row r="10" spans="1:6" ht="16.350000000000001" customHeight="1">
      <c r="B10" s="21"/>
      <c r="C10" s="22"/>
      <c r="D10" s="26"/>
      <c r="E10" s="26"/>
      <c r="F10" s="26"/>
    </row>
    <row r="11" spans="1:6" ht="16.350000000000001" customHeight="1">
      <c r="B11" s="21"/>
      <c r="C11" s="22"/>
      <c r="D11" s="26"/>
      <c r="E11" s="26"/>
      <c r="F11" s="26"/>
    </row>
    <row r="12" spans="1:6" ht="16.350000000000001" customHeight="1">
      <c r="B12" s="21"/>
      <c r="C12" s="22"/>
      <c r="D12" s="26"/>
      <c r="E12" s="26"/>
      <c r="F12" s="26"/>
    </row>
    <row r="13" spans="1:6" ht="16.350000000000001" customHeight="1">
      <c r="B13" s="21"/>
      <c r="C13" s="22"/>
      <c r="D13" s="26"/>
      <c r="E13" s="26"/>
      <c r="F13" s="26"/>
    </row>
    <row r="14" spans="1:6" ht="16.350000000000001" customHeight="1">
      <c r="B14" s="21"/>
      <c r="C14" s="22"/>
      <c r="D14" s="26"/>
      <c r="E14" s="26"/>
      <c r="F14" s="26"/>
    </row>
    <row r="15" spans="1:6" ht="16.350000000000001" customHeight="1">
      <c r="B15" s="21"/>
      <c r="C15" s="22"/>
      <c r="D15" s="26"/>
      <c r="E15" s="26"/>
      <c r="F15" s="26"/>
    </row>
    <row r="16" spans="1:6" ht="16.350000000000001" customHeight="1">
      <c r="B16" s="21"/>
      <c r="C16" s="22"/>
      <c r="D16" s="26"/>
      <c r="E16" s="26"/>
      <c r="F16" s="26"/>
    </row>
    <row r="17" spans="2:6" ht="16.350000000000001" customHeight="1">
      <c r="B17" s="21"/>
      <c r="C17" s="22"/>
      <c r="D17" s="26"/>
      <c r="E17" s="26"/>
      <c r="F17" s="26"/>
    </row>
    <row r="18" spans="2:6" ht="16.350000000000001" customHeight="1">
      <c r="B18" s="21"/>
      <c r="C18" s="22"/>
      <c r="D18" s="26"/>
      <c r="E18" s="26"/>
      <c r="F18" s="26"/>
    </row>
    <row r="19" spans="2:6" ht="16.350000000000001" customHeight="1">
      <c r="B19" s="21"/>
      <c r="C19" s="22"/>
      <c r="D19" s="26"/>
      <c r="E19" s="26"/>
      <c r="F19" s="26"/>
    </row>
    <row r="20" spans="2:6" ht="16.350000000000001" customHeight="1">
      <c r="B20" s="21"/>
      <c r="C20" s="22"/>
      <c r="D20" s="26"/>
      <c r="E20" s="26"/>
      <c r="F20" s="26"/>
    </row>
    <row r="21" spans="2:6" ht="16.350000000000001" customHeight="1">
      <c r="B21" s="109" t="s">
        <v>64</v>
      </c>
      <c r="C21" s="109"/>
      <c r="D21" s="109"/>
      <c r="E21" s="109"/>
      <c r="F21" s="109"/>
    </row>
    <row r="22" spans="2:6">
      <c r="B22" t="s">
        <v>242</v>
      </c>
    </row>
  </sheetData>
  <mergeCells count="6">
    <mergeCell ref="B21:F21"/>
    <mergeCell ref="B2:F3"/>
    <mergeCell ref="B6:B7"/>
    <mergeCell ref="C6:C7"/>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7.xml><?xml version="1.0" encoding="utf-8"?>
<worksheet xmlns="http://schemas.openxmlformats.org/spreadsheetml/2006/main" xmlns:r="http://schemas.openxmlformats.org/officeDocument/2006/relationships">
  <dimension ref="A1:E38"/>
  <sheetViews>
    <sheetView topLeftCell="A7" workbookViewId="0">
      <selection activeCell="F6" sqref="F6"/>
    </sheetView>
  </sheetViews>
  <sheetFormatPr defaultColWidth="6.875" defaultRowHeight="11.25"/>
  <cols>
    <col min="1" max="1" width="22" style="36" customWidth="1"/>
    <col min="2" max="2" width="41.125" style="36" customWidth="1"/>
    <col min="3" max="5" width="19.25" style="36" customWidth="1"/>
    <col min="6" max="256" width="6.875" style="36"/>
    <col min="257" max="257" width="19.5" style="36" customWidth="1"/>
    <col min="258" max="258" width="52.5" style="36" customWidth="1"/>
    <col min="259" max="261" width="18.25" style="36" customWidth="1"/>
    <col min="262" max="512" width="6.875" style="36"/>
    <col min="513" max="513" width="19.5" style="36" customWidth="1"/>
    <col min="514" max="514" width="52.5" style="36" customWidth="1"/>
    <col min="515" max="517" width="18.25" style="36" customWidth="1"/>
    <col min="518" max="768" width="6.875" style="36"/>
    <col min="769" max="769" width="19.5" style="36" customWidth="1"/>
    <col min="770" max="770" width="52.5" style="36" customWidth="1"/>
    <col min="771" max="773" width="18.25" style="36" customWidth="1"/>
    <col min="774" max="1024" width="6.875" style="36"/>
    <col min="1025" max="1025" width="19.5" style="36" customWidth="1"/>
    <col min="1026" max="1026" width="52.5" style="36" customWidth="1"/>
    <col min="1027" max="1029" width="18.25" style="36" customWidth="1"/>
    <col min="1030" max="1280" width="6.875" style="36"/>
    <col min="1281" max="1281" width="19.5" style="36" customWidth="1"/>
    <col min="1282" max="1282" width="52.5" style="36" customWidth="1"/>
    <col min="1283" max="1285" width="18.25" style="36" customWidth="1"/>
    <col min="1286" max="1536" width="6.875" style="36"/>
    <col min="1537" max="1537" width="19.5" style="36" customWidth="1"/>
    <col min="1538" max="1538" width="52.5" style="36" customWidth="1"/>
    <col min="1539" max="1541" width="18.25" style="36" customWidth="1"/>
    <col min="1542" max="1792" width="6.875" style="36"/>
    <col min="1793" max="1793" width="19.5" style="36" customWidth="1"/>
    <col min="1794" max="1794" width="52.5" style="36" customWidth="1"/>
    <col min="1795" max="1797" width="18.25" style="36" customWidth="1"/>
    <col min="1798" max="2048" width="6.875" style="36"/>
    <col min="2049" max="2049" width="19.5" style="36" customWidth="1"/>
    <col min="2050" max="2050" width="52.5" style="36" customWidth="1"/>
    <col min="2051" max="2053" width="18.25" style="36" customWidth="1"/>
    <col min="2054" max="2304" width="6.875" style="36"/>
    <col min="2305" max="2305" width="19.5" style="36" customWidth="1"/>
    <col min="2306" max="2306" width="52.5" style="36" customWidth="1"/>
    <col min="2307" max="2309" width="18.25" style="36" customWidth="1"/>
    <col min="2310" max="2560" width="6.875" style="36"/>
    <col min="2561" max="2561" width="19.5" style="36" customWidth="1"/>
    <col min="2562" max="2562" width="52.5" style="36" customWidth="1"/>
    <col min="2563" max="2565" width="18.25" style="36" customWidth="1"/>
    <col min="2566" max="2816" width="6.875" style="36"/>
    <col min="2817" max="2817" width="19.5" style="36" customWidth="1"/>
    <col min="2818" max="2818" width="52.5" style="36" customWidth="1"/>
    <col min="2819" max="2821" width="18.25" style="36" customWidth="1"/>
    <col min="2822" max="3072" width="6.875" style="36"/>
    <col min="3073" max="3073" width="19.5" style="36" customWidth="1"/>
    <col min="3074" max="3074" width="52.5" style="36" customWidth="1"/>
    <col min="3075" max="3077" width="18.25" style="36" customWidth="1"/>
    <col min="3078" max="3328" width="6.875" style="36"/>
    <col min="3329" max="3329" width="19.5" style="36" customWidth="1"/>
    <col min="3330" max="3330" width="52.5" style="36" customWidth="1"/>
    <col min="3331" max="3333" width="18.25" style="36" customWidth="1"/>
    <col min="3334" max="3584" width="6.875" style="36"/>
    <col min="3585" max="3585" width="19.5" style="36" customWidth="1"/>
    <col min="3586" max="3586" width="52.5" style="36" customWidth="1"/>
    <col min="3587" max="3589" width="18.25" style="36" customWidth="1"/>
    <col min="3590" max="3840" width="6.875" style="36"/>
    <col min="3841" max="3841" width="19.5" style="36" customWidth="1"/>
    <col min="3842" max="3842" width="52.5" style="36" customWidth="1"/>
    <col min="3843" max="3845" width="18.25" style="36" customWidth="1"/>
    <col min="3846" max="4096" width="6.875" style="36"/>
    <col min="4097" max="4097" width="19.5" style="36" customWidth="1"/>
    <col min="4098" max="4098" width="52.5" style="36" customWidth="1"/>
    <col min="4099" max="4101" width="18.25" style="36" customWidth="1"/>
    <col min="4102" max="4352" width="6.875" style="36"/>
    <col min="4353" max="4353" width="19.5" style="36" customWidth="1"/>
    <col min="4354" max="4354" width="52.5" style="36" customWidth="1"/>
    <col min="4355" max="4357" width="18.25" style="36" customWidth="1"/>
    <col min="4358" max="4608" width="6.875" style="36"/>
    <col min="4609" max="4609" width="19.5" style="36" customWidth="1"/>
    <col min="4610" max="4610" width="52.5" style="36" customWidth="1"/>
    <col min="4611" max="4613" width="18.25" style="36" customWidth="1"/>
    <col min="4614" max="4864" width="6.875" style="36"/>
    <col min="4865" max="4865" width="19.5" style="36" customWidth="1"/>
    <col min="4866" max="4866" width="52.5" style="36" customWidth="1"/>
    <col min="4867" max="4869" width="18.25" style="36" customWidth="1"/>
    <col min="4870" max="5120" width="6.875" style="36"/>
    <col min="5121" max="5121" width="19.5" style="36" customWidth="1"/>
    <col min="5122" max="5122" width="52.5" style="36" customWidth="1"/>
    <col min="5123" max="5125" width="18.25" style="36" customWidth="1"/>
    <col min="5126" max="5376" width="6.875" style="36"/>
    <col min="5377" max="5377" width="19.5" style="36" customWidth="1"/>
    <col min="5378" max="5378" width="52.5" style="36" customWidth="1"/>
    <col min="5379" max="5381" width="18.25" style="36" customWidth="1"/>
    <col min="5382" max="5632" width="6.875" style="36"/>
    <col min="5633" max="5633" width="19.5" style="36" customWidth="1"/>
    <col min="5634" max="5634" width="52.5" style="36" customWidth="1"/>
    <col min="5635" max="5637" width="18.25" style="36" customWidth="1"/>
    <col min="5638" max="5888" width="6.875" style="36"/>
    <col min="5889" max="5889" width="19.5" style="36" customWidth="1"/>
    <col min="5890" max="5890" width="52.5" style="36" customWidth="1"/>
    <col min="5891" max="5893" width="18.25" style="36" customWidth="1"/>
    <col min="5894" max="6144" width="6.875" style="36"/>
    <col min="6145" max="6145" width="19.5" style="36" customWidth="1"/>
    <col min="6146" max="6146" width="52.5" style="36" customWidth="1"/>
    <col min="6147" max="6149" width="18.25" style="36" customWidth="1"/>
    <col min="6150" max="6400" width="6.875" style="36"/>
    <col min="6401" max="6401" width="19.5" style="36" customWidth="1"/>
    <col min="6402" max="6402" width="52.5" style="36" customWidth="1"/>
    <col min="6403" max="6405" width="18.25" style="36" customWidth="1"/>
    <col min="6406" max="6656" width="6.875" style="36"/>
    <col min="6657" max="6657" width="19.5" style="36" customWidth="1"/>
    <col min="6658" max="6658" width="52.5" style="36" customWidth="1"/>
    <col min="6659" max="6661" width="18.25" style="36" customWidth="1"/>
    <col min="6662" max="6912" width="6.875" style="36"/>
    <col min="6913" max="6913" width="19.5" style="36" customWidth="1"/>
    <col min="6914" max="6914" width="52.5" style="36" customWidth="1"/>
    <col min="6915" max="6917" width="18.25" style="36" customWidth="1"/>
    <col min="6918" max="7168" width="6.875" style="36"/>
    <col min="7169" max="7169" width="19.5" style="36" customWidth="1"/>
    <col min="7170" max="7170" width="52.5" style="36" customWidth="1"/>
    <col min="7171" max="7173" width="18.25" style="36" customWidth="1"/>
    <col min="7174" max="7424" width="6.875" style="36"/>
    <col min="7425" max="7425" width="19.5" style="36" customWidth="1"/>
    <col min="7426" max="7426" width="52.5" style="36" customWidth="1"/>
    <col min="7427" max="7429" width="18.25" style="36" customWidth="1"/>
    <col min="7430" max="7680" width="6.875" style="36"/>
    <col min="7681" max="7681" width="19.5" style="36" customWidth="1"/>
    <col min="7682" max="7682" width="52.5" style="36" customWidth="1"/>
    <col min="7683" max="7685" width="18.25" style="36" customWidth="1"/>
    <col min="7686" max="7936" width="6.875" style="36"/>
    <col min="7937" max="7937" width="19.5" style="36" customWidth="1"/>
    <col min="7938" max="7938" width="52.5" style="36" customWidth="1"/>
    <col min="7939" max="7941" width="18.25" style="36" customWidth="1"/>
    <col min="7942" max="8192" width="6.875" style="36"/>
    <col min="8193" max="8193" width="19.5" style="36" customWidth="1"/>
    <col min="8194" max="8194" width="52.5" style="36" customWidth="1"/>
    <col min="8195" max="8197" width="18.25" style="36" customWidth="1"/>
    <col min="8198" max="8448" width="6.875" style="36"/>
    <col min="8449" max="8449" width="19.5" style="36" customWidth="1"/>
    <col min="8450" max="8450" width="52.5" style="36" customWidth="1"/>
    <col min="8451" max="8453" width="18.25" style="36" customWidth="1"/>
    <col min="8454" max="8704" width="6.875" style="36"/>
    <col min="8705" max="8705" width="19.5" style="36" customWidth="1"/>
    <col min="8706" max="8706" width="52.5" style="36" customWidth="1"/>
    <col min="8707" max="8709" width="18.25" style="36" customWidth="1"/>
    <col min="8710" max="8960" width="6.875" style="36"/>
    <col min="8961" max="8961" width="19.5" style="36" customWidth="1"/>
    <col min="8962" max="8962" width="52.5" style="36" customWidth="1"/>
    <col min="8963" max="8965" width="18.25" style="36" customWidth="1"/>
    <col min="8966" max="9216" width="6.875" style="36"/>
    <col min="9217" max="9217" width="19.5" style="36" customWidth="1"/>
    <col min="9218" max="9218" width="52.5" style="36" customWidth="1"/>
    <col min="9219" max="9221" width="18.25" style="36" customWidth="1"/>
    <col min="9222" max="9472" width="6.875" style="36"/>
    <col min="9473" max="9473" width="19.5" style="36" customWidth="1"/>
    <col min="9474" max="9474" width="52.5" style="36" customWidth="1"/>
    <col min="9475" max="9477" width="18.25" style="36" customWidth="1"/>
    <col min="9478" max="9728" width="6.875" style="36"/>
    <col min="9729" max="9729" width="19.5" style="36" customWidth="1"/>
    <col min="9730" max="9730" width="52.5" style="36" customWidth="1"/>
    <col min="9731" max="9733" width="18.25" style="36" customWidth="1"/>
    <col min="9734" max="9984" width="6.875" style="36"/>
    <col min="9985" max="9985" width="19.5" style="36" customWidth="1"/>
    <col min="9986" max="9986" width="52.5" style="36" customWidth="1"/>
    <col min="9987" max="9989" width="18.25" style="36" customWidth="1"/>
    <col min="9990" max="10240" width="6.875" style="36"/>
    <col min="10241" max="10241" width="19.5" style="36" customWidth="1"/>
    <col min="10242" max="10242" width="52.5" style="36" customWidth="1"/>
    <col min="10243" max="10245" width="18.25" style="36" customWidth="1"/>
    <col min="10246" max="10496" width="6.875" style="36"/>
    <col min="10497" max="10497" width="19.5" style="36" customWidth="1"/>
    <col min="10498" max="10498" width="52.5" style="36" customWidth="1"/>
    <col min="10499" max="10501" width="18.25" style="36" customWidth="1"/>
    <col min="10502" max="10752" width="6.875" style="36"/>
    <col min="10753" max="10753" width="19.5" style="36" customWidth="1"/>
    <col min="10754" max="10754" width="52.5" style="36" customWidth="1"/>
    <col min="10755" max="10757" width="18.25" style="36" customWidth="1"/>
    <col min="10758" max="11008" width="6.875" style="36"/>
    <col min="11009" max="11009" width="19.5" style="36" customWidth="1"/>
    <col min="11010" max="11010" width="52.5" style="36" customWidth="1"/>
    <col min="11011" max="11013" width="18.25" style="36" customWidth="1"/>
    <col min="11014" max="11264" width="6.875" style="36"/>
    <col min="11265" max="11265" width="19.5" style="36" customWidth="1"/>
    <col min="11266" max="11266" width="52.5" style="36" customWidth="1"/>
    <col min="11267" max="11269" width="18.25" style="36" customWidth="1"/>
    <col min="11270" max="11520" width="6.875" style="36"/>
    <col min="11521" max="11521" width="19.5" style="36" customWidth="1"/>
    <col min="11522" max="11522" width="52.5" style="36" customWidth="1"/>
    <col min="11523" max="11525" width="18.25" style="36" customWidth="1"/>
    <col min="11526" max="11776" width="6.875" style="36"/>
    <col min="11777" max="11777" width="19.5" style="36" customWidth="1"/>
    <col min="11778" max="11778" width="52.5" style="36" customWidth="1"/>
    <col min="11779" max="11781" width="18.25" style="36" customWidth="1"/>
    <col min="11782" max="12032" width="6.875" style="36"/>
    <col min="12033" max="12033" width="19.5" style="36" customWidth="1"/>
    <col min="12034" max="12034" width="52.5" style="36" customWidth="1"/>
    <col min="12035" max="12037" width="18.25" style="36" customWidth="1"/>
    <col min="12038" max="12288" width="6.875" style="36"/>
    <col min="12289" max="12289" width="19.5" style="36" customWidth="1"/>
    <col min="12290" max="12290" width="52.5" style="36" customWidth="1"/>
    <col min="12291" max="12293" width="18.25" style="36" customWidth="1"/>
    <col min="12294" max="12544" width="6.875" style="36"/>
    <col min="12545" max="12545" width="19.5" style="36" customWidth="1"/>
    <col min="12546" max="12546" width="52.5" style="36" customWidth="1"/>
    <col min="12547" max="12549" width="18.25" style="36" customWidth="1"/>
    <col min="12550" max="12800" width="6.875" style="36"/>
    <col min="12801" max="12801" width="19.5" style="36" customWidth="1"/>
    <col min="12802" max="12802" width="52.5" style="36" customWidth="1"/>
    <col min="12803" max="12805" width="18.25" style="36" customWidth="1"/>
    <col min="12806" max="13056" width="6.875" style="36"/>
    <col min="13057" max="13057" width="19.5" style="36" customWidth="1"/>
    <col min="13058" max="13058" width="52.5" style="36" customWidth="1"/>
    <col min="13059" max="13061" width="18.25" style="36" customWidth="1"/>
    <col min="13062" max="13312" width="6.875" style="36"/>
    <col min="13313" max="13313" width="19.5" style="36" customWidth="1"/>
    <col min="13314" max="13314" width="52.5" style="36" customWidth="1"/>
    <col min="13315" max="13317" width="18.25" style="36" customWidth="1"/>
    <col min="13318" max="13568" width="6.875" style="36"/>
    <col min="13569" max="13569" width="19.5" style="36" customWidth="1"/>
    <col min="13570" max="13570" width="52.5" style="36" customWidth="1"/>
    <col min="13571" max="13573" width="18.25" style="36" customWidth="1"/>
    <col min="13574" max="13824" width="6.875" style="36"/>
    <col min="13825" max="13825" width="19.5" style="36" customWidth="1"/>
    <col min="13826" max="13826" width="52.5" style="36" customWidth="1"/>
    <col min="13827" max="13829" width="18.25" style="36" customWidth="1"/>
    <col min="13830" max="14080" width="6.875" style="36"/>
    <col min="14081" max="14081" width="19.5" style="36" customWidth="1"/>
    <col min="14082" max="14082" width="52.5" style="36" customWidth="1"/>
    <col min="14083" max="14085" width="18.25" style="36" customWidth="1"/>
    <col min="14086" max="14336" width="6.875" style="36"/>
    <col min="14337" max="14337" width="19.5" style="36" customWidth="1"/>
    <col min="14338" max="14338" width="52.5" style="36" customWidth="1"/>
    <col min="14339" max="14341" width="18.25" style="36" customWidth="1"/>
    <col min="14342" max="14592" width="6.875" style="36"/>
    <col min="14593" max="14593" width="19.5" style="36" customWidth="1"/>
    <col min="14594" max="14594" width="52.5" style="36" customWidth="1"/>
    <col min="14595" max="14597" width="18.25" style="36" customWidth="1"/>
    <col min="14598" max="14848" width="6.875" style="36"/>
    <col min="14849" max="14849" width="19.5" style="36" customWidth="1"/>
    <col min="14850" max="14850" width="52.5" style="36" customWidth="1"/>
    <col min="14851" max="14853" width="18.25" style="36" customWidth="1"/>
    <col min="14854" max="15104" width="6.875" style="36"/>
    <col min="15105" max="15105" width="19.5" style="36" customWidth="1"/>
    <col min="15106" max="15106" width="52.5" style="36" customWidth="1"/>
    <col min="15107" max="15109" width="18.25" style="36" customWidth="1"/>
    <col min="15110" max="15360" width="6.875" style="36"/>
    <col min="15361" max="15361" width="19.5" style="36" customWidth="1"/>
    <col min="15362" max="15362" width="52.5" style="36" customWidth="1"/>
    <col min="15363" max="15365" width="18.25" style="36" customWidth="1"/>
    <col min="15366" max="15616" width="6.875" style="36"/>
    <col min="15617" max="15617" width="19.5" style="36" customWidth="1"/>
    <col min="15618" max="15618" width="52.5" style="36" customWidth="1"/>
    <col min="15619" max="15621" width="18.25" style="36" customWidth="1"/>
    <col min="15622" max="15872" width="6.875" style="36"/>
    <col min="15873" max="15873" width="19.5" style="36" customWidth="1"/>
    <col min="15874" max="15874" width="52.5" style="36" customWidth="1"/>
    <col min="15875" max="15877" width="18.25" style="36" customWidth="1"/>
    <col min="15878" max="16128" width="6.875" style="36"/>
    <col min="16129" max="16129" width="19.5" style="36" customWidth="1"/>
    <col min="16130" max="16130" width="52.5" style="36" customWidth="1"/>
    <col min="16131" max="16133" width="18.25" style="36" customWidth="1"/>
    <col min="16134" max="16384" width="6.875" style="36"/>
  </cols>
  <sheetData>
    <row r="1" spans="1:5" ht="20.100000000000001" customHeight="1">
      <c r="A1" s="28" t="s">
        <v>353</v>
      </c>
      <c r="E1" s="37"/>
    </row>
    <row r="2" spans="1:5" ht="24">
      <c r="A2" s="110" t="s">
        <v>113</v>
      </c>
      <c r="B2" s="110"/>
      <c r="C2" s="110"/>
      <c r="D2" s="110"/>
      <c r="E2" s="110"/>
    </row>
    <row r="3" spans="1:5" ht="20.100000000000001" customHeight="1">
      <c r="A3" s="38"/>
      <c r="B3" s="38"/>
      <c r="C3" s="38"/>
      <c r="D3" s="38"/>
      <c r="E3" s="38"/>
    </row>
    <row r="4" spans="1:5" ht="20.100000000000001" customHeight="1">
      <c r="A4" s="39"/>
      <c r="B4" s="40"/>
      <c r="C4" s="40"/>
      <c r="D4" s="40"/>
      <c r="E4" s="44" t="s">
        <v>128</v>
      </c>
    </row>
    <row r="5" spans="1:5" ht="20.100000000000001" customHeight="1">
      <c r="A5" s="113" t="s">
        <v>47</v>
      </c>
      <c r="B5" s="113" t="s">
        <v>35</v>
      </c>
      <c r="C5" s="115" t="s">
        <v>107</v>
      </c>
      <c r="D5" s="116"/>
      <c r="E5" s="117"/>
    </row>
    <row r="6" spans="1:5" ht="20.100000000000001" customHeight="1">
      <c r="A6" s="114"/>
      <c r="B6" s="114"/>
      <c r="C6" s="43" t="s">
        <v>9</v>
      </c>
      <c r="D6" s="43" t="s">
        <v>87</v>
      </c>
      <c r="E6" s="43" t="s">
        <v>88</v>
      </c>
    </row>
    <row r="7" spans="1:5" ht="20.100000000000001" customHeight="1">
      <c r="A7" s="45"/>
      <c r="B7" s="46" t="s">
        <v>9</v>
      </c>
      <c r="C7" s="94"/>
      <c r="D7" s="94"/>
      <c r="E7" s="94"/>
    </row>
    <row r="8" spans="1:5" ht="20.100000000000001" customHeight="1">
      <c r="A8" s="45"/>
      <c r="B8" s="46"/>
      <c r="C8" s="94"/>
      <c r="D8" s="94"/>
      <c r="E8" s="94"/>
    </row>
    <row r="9" spans="1:5" ht="20.100000000000001" customHeight="1">
      <c r="A9" s="45"/>
      <c r="B9" s="46"/>
      <c r="C9" s="94"/>
      <c r="D9" s="94"/>
      <c r="E9" s="94"/>
    </row>
    <row r="10" spans="1:5" ht="20.100000000000001" customHeight="1">
      <c r="A10" s="45"/>
      <c r="B10" s="46"/>
      <c r="C10" s="94"/>
      <c r="D10" s="94"/>
      <c r="E10" s="94"/>
    </row>
    <row r="11" spans="1:5" ht="20.100000000000001" customHeight="1">
      <c r="A11" s="45"/>
      <c r="B11" s="46"/>
      <c r="C11" s="94"/>
      <c r="D11" s="94"/>
      <c r="E11" s="94"/>
    </row>
    <row r="12" spans="1:5" ht="20.100000000000001" customHeight="1">
      <c r="A12" s="45"/>
      <c r="B12" s="46"/>
      <c r="C12" s="94"/>
      <c r="D12" s="94"/>
      <c r="E12" s="94"/>
    </row>
    <row r="13" spans="1:5" ht="20.100000000000001" customHeight="1">
      <c r="A13" s="45"/>
      <c r="B13" s="46"/>
      <c r="C13" s="94"/>
      <c r="D13" s="94"/>
      <c r="E13" s="94"/>
    </row>
    <row r="14" spans="1:5" ht="20.100000000000001" customHeight="1">
      <c r="A14" s="45"/>
      <c r="B14" s="46"/>
      <c r="C14" s="94"/>
      <c r="D14" s="94"/>
      <c r="E14" s="94"/>
    </row>
    <row r="15" spans="1:5" ht="20.100000000000001" customHeight="1">
      <c r="A15" s="45"/>
      <c r="B15" s="46"/>
      <c r="C15" s="94"/>
      <c r="D15" s="94"/>
      <c r="E15" s="94"/>
    </row>
    <row r="16" spans="1:5" ht="20.100000000000001" customHeight="1">
      <c r="A16" s="95"/>
      <c r="B16" s="95"/>
      <c r="C16" s="96"/>
      <c r="D16" s="96"/>
      <c r="E16" s="96"/>
    </row>
    <row r="17" spans="1:5" ht="20.100000000000001" customHeight="1">
      <c r="A17" s="95"/>
      <c r="B17" s="95"/>
      <c r="C17" s="96"/>
      <c r="D17" s="96"/>
      <c r="E17" s="96"/>
    </row>
    <row r="18" spans="1:5" ht="20.100000000000001" customHeight="1">
      <c r="A18" s="95"/>
      <c r="B18" s="95"/>
      <c r="C18" s="96"/>
      <c r="D18" s="96"/>
      <c r="E18" s="96"/>
    </row>
    <row r="19" spans="1:5" ht="20.25" customHeight="1">
      <c r="A19" s="41"/>
      <c r="B19" s="42"/>
      <c r="C19" s="42"/>
      <c r="D19" s="42"/>
      <c r="E19" s="42"/>
    </row>
    <row r="20" spans="1:5" ht="20.25" customHeight="1">
      <c r="A20" t="s">
        <v>243</v>
      </c>
      <c r="B20" s="42"/>
      <c r="C20" s="42"/>
      <c r="E20" s="42"/>
    </row>
    <row r="21" spans="1:5" ht="12.75" customHeight="1">
      <c r="A21" s="42"/>
      <c r="B21" s="42"/>
      <c r="C21" s="42"/>
      <c r="D21" s="42"/>
      <c r="E21" s="42"/>
    </row>
    <row r="22" spans="1:5" ht="12.75" customHeight="1">
      <c r="A22" s="42"/>
      <c r="B22" s="42"/>
      <c r="C22" s="42"/>
      <c r="E22" s="42"/>
    </row>
    <row r="23" spans="1:5" ht="12.75" customHeight="1">
      <c r="A23" s="42"/>
      <c r="B23" s="42"/>
      <c r="D23" s="42"/>
      <c r="E23" s="42"/>
    </row>
    <row r="24" spans="1:5" ht="12.75" customHeight="1">
      <c r="A24" s="42"/>
      <c r="B24" s="42"/>
      <c r="E24" s="42"/>
    </row>
    <row r="25" spans="1:5" ht="12.75" customHeight="1">
      <c r="A25" s="42"/>
    </row>
    <row r="26" spans="1:5" ht="12.75" customHeight="1">
      <c r="B26" s="42"/>
    </row>
    <row r="27" spans="1:5" ht="12.75" customHeight="1">
      <c r="B27" s="42"/>
    </row>
    <row r="28" spans="1:5" ht="12.75" customHeight="1">
      <c r="B28" s="42"/>
    </row>
    <row r="29" spans="1:5" ht="12.75" customHeight="1">
      <c r="B29" s="42"/>
    </row>
    <row r="30" spans="1:5" ht="12.75" customHeight="1">
      <c r="B30" s="42"/>
    </row>
    <row r="31" spans="1:5" ht="12.75" customHeight="1">
      <c r="B31" s="42"/>
    </row>
    <row r="33" spans="2:4" ht="12.75" customHeight="1">
      <c r="B33" s="42"/>
    </row>
    <row r="34" spans="2:4" ht="12.75" customHeight="1">
      <c r="B34" s="42"/>
    </row>
    <row r="36" spans="2:4" ht="12.75" customHeight="1">
      <c r="B36" s="42"/>
    </row>
    <row r="37" spans="2:4" ht="12.75" customHeight="1">
      <c r="B37" s="42"/>
      <c r="D37" s="42"/>
    </row>
    <row r="38" spans="2:4" ht="12.75" customHeight="1"/>
  </sheetData>
  <mergeCells count="4">
    <mergeCell ref="A5:A6"/>
    <mergeCell ref="B5:B6"/>
    <mergeCell ref="C5:E5"/>
    <mergeCell ref="A2:E2"/>
  </mergeCells>
  <phoneticPr fontId="29" type="noConversion"/>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dimension ref="A1:F22"/>
  <sheetViews>
    <sheetView workbookViewId="0">
      <selection activeCell="J12" sqref="J12"/>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spans="1:6" ht="16.350000000000001" customHeight="1">
      <c r="A1" s="1"/>
      <c r="C1" s="7" t="s">
        <v>108</v>
      </c>
    </row>
    <row r="2" spans="1:6" ht="16.350000000000001" customHeight="1">
      <c r="C2" s="98" t="s">
        <v>65</v>
      </c>
      <c r="D2" s="98"/>
      <c r="E2" s="98"/>
      <c r="F2" s="98"/>
    </row>
    <row r="3" spans="1:6" ht="16.350000000000001" customHeight="1">
      <c r="C3" s="98"/>
      <c r="D3" s="98"/>
      <c r="E3" s="98"/>
      <c r="F3" s="98"/>
    </row>
    <row r="4" spans="1:6" ht="16.350000000000001" customHeight="1"/>
    <row r="5" spans="1:6" ht="23.25" customHeight="1">
      <c r="F5" s="8" t="s">
        <v>128</v>
      </c>
    </row>
    <row r="6" spans="1:6" ht="34.5" customHeight="1">
      <c r="C6" s="118" t="s">
        <v>5</v>
      </c>
      <c r="D6" s="118"/>
      <c r="E6" s="118" t="s">
        <v>6</v>
      </c>
      <c r="F6" s="118"/>
    </row>
    <row r="7" spans="1:6" ht="32.85" customHeight="1">
      <c r="C7" s="73" t="s">
        <v>7</v>
      </c>
      <c r="D7" s="73" t="s">
        <v>8</v>
      </c>
      <c r="E7" s="73" t="s">
        <v>7</v>
      </c>
      <c r="F7" s="73" t="s">
        <v>8</v>
      </c>
    </row>
    <row r="8" spans="1:6" ht="24.95" customHeight="1">
      <c r="C8" s="74" t="s">
        <v>9</v>
      </c>
      <c r="D8" s="75">
        <f>D9</f>
        <v>73597.58</v>
      </c>
      <c r="E8" s="74" t="s">
        <v>9</v>
      </c>
      <c r="F8" s="75">
        <v>73597.58</v>
      </c>
    </row>
    <row r="9" spans="1:6" ht="20.65" customHeight="1">
      <c r="B9" s="23" t="s">
        <v>66</v>
      </c>
      <c r="C9" s="76" t="s">
        <v>15</v>
      </c>
      <c r="D9" s="75">
        <v>73597.58</v>
      </c>
      <c r="E9" s="76" t="s">
        <v>18</v>
      </c>
      <c r="F9" s="75">
        <v>202.93</v>
      </c>
    </row>
    <row r="10" spans="1:6" ht="20.65" customHeight="1">
      <c r="B10" s="23" t="s">
        <v>67</v>
      </c>
      <c r="C10" s="76" t="s">
        <v>16</v>
      </c>
      <c r="D10" s="75"/>
      <c r="E10" s="76" t="s">
        <v>19</v>
      </c>
      <c r="F10" s="75">
        <v>194.78</v>
      </c>
    </row>
    <row r="11" spans="1:6" ht="20.65" customHeight="1">
      <c r="B11" s="23" t="s">
        <v>68</v>
      </c>
      <c r="C11" s="76" t="s">
        <v>17</v>
      </c>
      <c r="D11" s="75"/>
      <c r="E11" s="76" t="s">
        <v>20</v>
      </c>
      <c r="F11" s="75">
        <v>30688.51</v>
      </c>
    </row>
    <row r="12" spans="1:6" ht="20.65" customHeight="1">
      <c r="B12" s="23"/>
      <c r="C12" s="76" t="s">
        <v>69</v>
      </c>
      <c r="D12" s="75"/>
      <c r="E12" s="76" t="s">
        <v>21</v>
      </c>
      <c r="F12" s="75">
        <v>39545.79</v>
      </c>
    </row>
    <row r="13" spans="1:6" ht="20.65" customHeight="1">
      <c r="B13" s="23"/>
      <c r="C13" s="76" t="s">
        <v>70</v>
      </c>
      <c r="D13" s="75"/>
      <c r="E13" s="76" t="s">
        <v>22</v>
      </c>
      <c r="F13" s="75">
        <v>2851.62</v>
      </c>
    </row>
    <row r="14" spans="1:6" ht="20.65" customHeight="1">
      <c r="B14" s="23"/>
      <c r="C14" s="76" t="s">
        <v>71</v>
      </c>
      <c r="D14" s="75"/>
      <c r="E14" s="76" t="s">
        <v>23</v>
      </c>
      <c r="F14" s="75">
        <v>113.96</v>
      </c>
    </row>
    <row r="15" spans="1:6" ht="20.65" customHeight="1">
      <c r="B15" s="23"/>
      <c r="C15" s="76" t="s">
        <v>72</v>
      </c>
      <c r="D15" s="75"/>
      <c r="E15" s="53"/>
      <c r="F15" s="53"/>
    </row>
    <row r="16" spans="1:6" ht="20.65" customHeight="1">
      <c r="B16" s="23"/>
      <c r="C16" s="76" t="s">
        <v>73</v>
      </c>
      <c r="D16" s="75"/>
      <c r="E16" s="53"/>
      <c r="F16" s="53"/>
    </row>
    <row r="17" spans="2:6" ht="20.65" customHeight="1">
      <c r="B17" s="23"/>
      <c r="C17" s="76" t="s">
        <v>74</v>
      </c>
      <c r="D17" s="75"/>
      <c r="E17" s="53"/>
      <c r="F17" s="53"/>
    </row>
    <row r="18" spans="2:6" ht="20.85" customHeight="1">
      <c r="B18" s="23"/>
      <c r="C18" s="76"/>
      <c r="D18" s="75"/>
      <c r="E18" s="53"/>
      <c r="F18" s="53"/>
    </row>
    <row r="19" spans="2:6" ht="20.85" customHeight="1">
      <c r="B19" s="23"/>
      <c r="C19" s="76"/>
      <c r="D19" s="75"/>
      <c r="E19" s="53"/>
      <c r="F19" s="53"/>
    </row>
    <row r="20" spans="2:6" ht="20.85" customHeight="1">
      <c r="B20" s="23"/>
      <c r="C20" s="76"/>
      <c r="D20" s="75"/>
      <c r="E20" s="53"/>
      <c r="F20" s="53"/>
    </row>
    <row r="21" spans="2:6" ht="20.85" customHeight="1">
      <c r="C21" s="53"/>
      <c r="D21" s="53"/>
      <c r="E21" s="53"/>
      <c r="F21" s="53"/>
    </row>
    <row r="22" spans="2:6" ht="20.85" customHeight="1">
      <c r="C22" s="53"/>
      <c r="D22" s="53"/>
      <c r="E22" s="53"/>
      <c r="F22" s="53"/>
    </row>
  </sheetData>
  <mergeCells count="3">
    <mergeCell ref="C2:F3"/>
    <mergeCell ref="C6:D6"/>
    <mergeCell ref="E6:F6"/>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1:M34"/>
  <sheetViews>
    <sheetView workbookViewId="0">
      <selection activeCell="L12" sqref="L12"/>
    </sheetView>
  </sheetViews>
  <sheetFormatPr defaultColWidth="10" defaultRowHeight="13.5"/>
  <cols>
    <col min="1" max="1" width="0.375" style="56" customWidth="1"/>
    <col min="2" max="2" width="10" style="56" customWidth="1"/>
    <col min="3" max="3" width="37.625" style="56" customWidth="1"/>
    <col min="4" max="5" width="11" style="56" customWidth="1"/>
    <col min="6" max="13" width="10.375" style="56" customWidth="1"/>
    <col min="14" max="14" width="9.75" style="56" customWidth="1"/>
    <col min="15" max="16384" width="10" style="56"/>
  </cols>
  <sheetData>
    <row r="1" spans="1:13" ht="16.350000000000001" customHeight="1">
      <c r="A1" s="54"/>
      <c r="B1" s="55" t="s">
        <v>109</v>
      </c>
    </row>
    <row r="2" spans="1:13" ht="16.350000000000001" customHeight="1">
      <c r="B2" s="120" t="s">
        <v>75</v>
      </c>
      <c r="C2" s="120"/>
      <c r="D2" s="120"/>
      <c r="E2" s="120"/>
      <c r="F2" s="120"/>
      <c r="G2" s="120"/>
      <c r="H2" s="120"/>
      <c r="I2" s="120"/>
      <c r="J2" s="120"/>
      <c r="K2" s="120"/>
      <c r="L2" s="120"/>
      <c r="M2" s="120"/>
    </row>
    <row r="3" spans="1:13" ht="16.350000000000001" customHeight="1">
      <c r="B3" s="120"/>
      <c r="C3" s="120"/>
      <c r="D3" s="120"/>
      <c r="E3" s="120"/>
      <c r="F3" s="120"/>
      <c r="G3" s="120"/>
      <c r="H3" s="120"/>
      <c r="I3" s="120"/>
      <c r="J3" s="120"/>
      <c r="K3" s="120"/>
      <c r="L3" s="120"/>
      <c r="M3" s="120"/>
    </row>
    <row r="4" spans="1:13" ht="16.350000000000001" customHeight="1"/>
    <row r="5" spans="1:13" ht="22.35" customHeight="1">
      <c r="M5" s="57" t="s">
        <v>128</v>
      </c>
    </row>
    <row r="6" spans="1:13" ht="18.75" customHeight="1">
      <c r="B6" s="121" t="s">
        <v>76</v>
      </c>
      <c r="C6" s="121"/>
      <c r="D6" s="121" t="s">
        <v>36</v>
      </c>
      <c r="E6" s="122" t="s">
        <v>77</v>
      </c>
      <c r="F6" s="122" t="s">
        <v>78</v>
      </c>
      <c r="G6" s="122" t="s">
        <v>79</v>
      </c>
      <c r="H6" s="122" t="s">
        <v>80</v>
      </c>
      <c r="I6" s="122" t="s">
        <v>81</v>
      </c>
      <c r="J6" s="122" t="s">
        <v>82</v>
      </c>
      <c r="K6" s="122" t="s">
        <v>83</v>
      </c>
      <c r="L6" s="122" t="s">
        <v>84</v>
      </c>
      <c r="M6" s="122" t="s">
        <v>85</v>
      </c>
    </row>
    <row r="7" spans="1:13" ht="18.75" customHeight="1">
      <c r="B7" s="77" t="s">
        <v>47</v>
      </c>
      <c r="C7" s="77" t="s">
        <v>35</v>
      </c>
      <c r="D7" s="121"/>
      <c r="E7" s="122"/>
      <c r="F7" s="122"/>
      <c r="G7" s="122"/>
      <c r="H7" s="122"/>
      <c r="I7" s="122"/>
      <c r="J7" s="122"/>
      <c r="K7" s="122"/>
      <c r="L7" s="122"/>
      <c r="M7" s="122"/>
    </row>
    <row r="8" spans="1:13" ht="17.25" customHeight="1">
      <c r="B8" s="119" t="s">
        <v>9</v>
      </c>
      <c r="C8" s="119"/>
      <c r="D8" s="78">
        <v>73597.58</v>
      </c>
      <c r="E8" s="78">
        <v>73597.58</v>
      </c>
      <c r="F8" s="78"/>
      <c r="G8" s="78"/>
      <c r="H8" s="78"/>
      <c r="I8" s="78"/>
      <c r="J8" s="78"/>
      <c r="K8" s="78"/>
      <c r="L8" s="78"/>
      <c r="M8" s="78"/>
    </row>
    <row r="9" spans="1:13" ht="17.25" customHeight="1">
      <c r="B9" s="79" t="s">
        <v>39</v>
      </c>
      <c r="C9" s="80" t="s">
        <v>18</v>
      </c>
      <c r="D9" s="81">
        <v>202.93</v>
      </c>
      <c r="E9" s="81">
        <v>202.93</v>
      </c>
      <c r="F9" s="81"/>
      <c r="G9" s="81"/>
      <c r="H9" s="81"/>
      <c r="I9" s="81"/>
      <c r="J9" s="81"/>
      <c r="K9" s="81"/>
      <c r="L9" s="81"/>
      <c r="M9" s="81"/>
    </row>
    <row r="10" spans="1:13" ht="17.25" customHeight="1">
      <c r="B10" s="79" t="s">
        <v>244</v>
      </c>
      <c r="C10" s="80" t="s">
        <v>245</v>
      </c>
      <c r="D10" s="81">
        <v>202.93</v>
      </c>
      <c r="E10" s="81">
        <v>202.93</v>
      </c>
      <c r="F10" s="81"/>
      <c r="G10" s="81"/>
      <c r="H10" s="81"/>
      <c r="I10" s="81"/>
      <c r="J10" s="81"/>
      <c r="K10" s="81"/>
      <c r="L10" s="81"/>
      <c r="M10" s="81"/>
    </row>
    <row r="11" spans="1:13" ht="17.25" customHeight="1">
      <c r="B11" s="79" t="s">
        <v>246</v>
      </c>
      <c r="C11" s="80" t="s">
        <v>247</v>
      </c>
      <c r="D11" s="81">
        <v>135.29</v>
      </c>
      <c r="E11" s="81">
        <v>135.29</v>
      </c>
      <c r="F11" s="81"/>
      <c r="G11" s="81"/>
      <c r="H11" s="81"/>
      <c r="I11" s="81"/>
      <c r="J11" s="81"/>
      <c r="K11" s="81"/>
      <c r="L11" s="81"/>
      <c r="M11" s="81"/>
    </row>
    <row r="12" spans="1:13" ht="17.25" customHeight="1">
      <c r="B12" s="79" t="s">
        <v>248</v>
      </c>
      <c r="C12" s="80" t="s">
        <v>249</v>
      </c>
      <c r="D12" s="81">
        <v>67.64</v>
      </c>
      <c r="E12" s="81">
        <v>67.64</v>
      </c>
      <c r="F12" s="81"/>
      <c r="G12" s="81"/>
      <c r="H12" s="81"/>
      <c r="I12" s="81"/>
      <c r="J12" s="81"/>
      <c r="K12" s="81"/>
      <c r="L12" s="81"/>
      <c r="M12" s="81"/>
    </row>
    <row r="13" spans="1:13" ht="17.25" customHeight="1">
      <c r="B13" s="79" t="s">
        <v>40</v>
      </c>
      <c r="C13" s="80" t="s">
        <v>19</v>
      </c>
      <c r="D13" s="81">
        <v>194.78</v>
      </c>
      <c r="E13" s="81">
        <v>194.78</v>
      </c>
      <c r="F13" s="81"/>
      <c r="G13" s="81"/>
      <c r="H13" s="81"/>
      <c r="I13" s="81"/>
      <c r="J13" s="81"/>
      <c r="K13" s="81"/>
      <c r="L13" s="81"/>
      <c r="M13" s="81"/>
    </row>
    <row r="14" spans="1:13" ht="17.25" customHeight="1">
      <c r="B14" s="79" t="s">
        <v>250</v>
      </c>
      <c r="C14" s="80" t="s">
        <v>251</v>
      </c>
      <c r="D14" s="81">
        <v>194.78</v>
      </c>
      <c r="E14" s="81">
        <v>194.78</v>
      </c>
      <c r="F14" s="81"/>
      <c r="G14" s="81"/>
      <c r="H14" s="81"/>
      <c r="I14" s="81"/>
      <c r="J14" s="81"/>
      <c r="K14" s="81"/>
      <c r="L14" s="81"/>
      <c r="M14" s="81"/>
    </row>
    <row r="15" spans="1:13" ht="17.25" customHeight="1">
      <c r="B15" s="79" t="s">
        <v>252</v>
      </c>
      <c r="C15" s="80" t="s">
        <v>253</v>
      </c>
      <c r="D15" s="81">
        <v>194.78</v>
      </c>
      <c r="E15" s="81">
        <v>194.78</v>
      </c>
      <c r="F15" s="81"/>
      <c r="G15" s="81"/>
      <c r="H15" s="81"/>
      <c r="I15" s="81"/>
      <c r="J15" s="81"/>
      <c r="K15" s="81"/>
      <c r="L15" s="81"/>
      <c r="M15" s="81"/>
    </row>
    <row r="16" spans="1:13" ht="17.25" customHeight="1">
      <c r="B16" s="79" t="s">
        <v>41</v>
      </c>
      <c r="C16" s="80" t="s">
        <v>20</v>
      </c>
      <c r="D16" s="81">
        <v>30688.51</v>
      </c>
      <c r="E16" s="81">
        <v>30688.51</v>
      </c>
      <c r="F16" s="81"/>
      <c r="G16" s="81"/>
      <c r="H16" s="81"/>
      <c r="I16" s="81"/>
      <c r="J16" s="81"/>
      <c r="K16" s="81"/>
      <c r="L16" s="81"/>
      <c r="M16" s="81"/>
    </row>
    <row r="17" spans="2:13" ht="17.25" customHeight="1">
      <c r="B17" s="79" t="s">
        <v>254</v>
      </c>
      <c r="C17" s="80" t="s">
        <v>255</v>
      </c>
      <c r="D17" s="81">
        <v>30688.51</v>
      </c>
      <c r="E17" s="81">
        <v>30688.51</v>
      </c>
      <c r="F17" s="81"/>
      <c r="G17" s="81"/>
      <c r="H17" s="81"/>
      <c r="I17" s="81"/>
      <c r="J17" s="81"/>
      <c r="K17" s="81"/>
      <c r="L17" s="81"/>
      <c r="M17" s="81"/>
    </row>
    <row r="18" spans="2:13" ht="17.25" customHeight="1">
      <c r="B18" s="79" t="s">
        <v>256</v>
      </c>
      <c r="C18" s="80" t="s">
        <v>257</v>
      </c>
      <c r="D18" s="81">
        <v>4847.8999999999996</v>
      </c>
      <c r="E18" s="81">
        <v>4847.8999999999996</v>
      </c>
      <c r="F18" s="81"/>
      <c r="G18" s="81"/>
      <c r="H18" s="81"/>
      <c r="I18" s="81"/>
      <c r="J18" s="81"/>
      <c r="K18" s="81"/>
      <c r="L18" s="81"/>
      <c r="M18" s="81"/>
    </row>
    <row r="19" spans="2:13" ht="17.25" customHeight="1">
      <c r="B19" s="79" t="s">
        <v>258</v>
      </c>
      <c r="C19" s="80" t="s">
        <v>259</v>
      </c>
      <c r="D19" s="81">
        <v>25840.61</v>
      </c>
      <c r="E19" s="81">
        <v>25840.61</v>
      </c>
      <c r="F19" s="81"/>
      <c r="G19" s="81"/>
      <c r="H19" s="81"/>
      <c r="I19" s="81"/>
      <c r="J19" s="81"/>
      <c r="K19" s="81"/>
      <c r="L19" s="81"/>
      <c r="M19" s="81"/>
    </row>
    <row r="20" spans="2:13" ht="17.25" customHeight="1">
      <c r="B20" s="79" t="s">
        <v>42</v>
      </c>
      <c r="C20" s="80" t="s">
        <v>21</v>
      </c>
      <c r="D20" s="81">
        <v>39545.79</v>
      </c>
      <c r="E20" s="81">
        <v>39545.79</v>
      </c>
      <c r="F20" s="81"/>
      <c r="G20" s="81"/>
      <c r="H20" s="81"/>
      <c r="I20" s="81"/>
      <c r="J20" s="81"/>
      <c r="K20" s="81"/>
      <c r="L20" s="81"/>
      <c r="M20" s="81"/>
    </row>
    <row r="21" spans="2:13" ht="17.25" customHeight="1">
      <c r="B21" s="79" t="s">
        <v>260</v>
      </c>
      <c r="C21" s="80" t="s">
        <v>261</v>
      </c>
      <c r="D21" s="81">
        <v>20333.25</v>
      </c>
      <c r="E21" s="81">
        <v>20333.25</v>
      </c>
      <c r="F21" s="81"/>
      <c r="G21" s="81"/>
      <c r="H21" s="81"/>
      <c r="I21" s="81"/>
      <c r="J21" s="81"/>
      <c r="K21" s="81"/>
      <c r="L21" s="81"/>
      <c r="M21" s="81"/>
    </row>
    <row r="22" spans="2:13" ht="17.25" customHeight="1">
      <c r="B22" s="79" t="s">
        <v>262</v>
      </c>
      <c r="C22" s="80" t="s">
        <v>263</v>
      </c>
      <c r="D22" s="81">
        <v>20333.25</v>
      </c>
      <c r="E22" s="81">
        <v>20333.25</v>
      </c>
      <c r="F22" s="81"/>
      <c r="G22" s="81"/>
      <c r="H22" s="81"/>
      <c r="I22" s="81"/>
      <c r="J22" s="81"/>
      <c r="K22" s="81"/>
      <c r="L22" s="81"/>
      <c r="M22" s="81"/>
    </row>
    <row r="23" spans="2:13" ht="17.25" customHeight="1">
      <c r="B23" s="79" t="s">
        <v>264</v>
      </c>
      <c r="C23" s="80" t="s">
        <v>265</v>
      </c>
      <c r="D23" s="81">
        <v>19212.54</v>
      </c>
      <c r="E23" s="81">
        <v>19212.54</v>
      </c>
      <c r="F23" s="81"/>
      <c r="G23" s="81"/>
      <c r="H23" s="81"/>
      <c r="I23" s="81"/>
      <c r="J23" s="81"/>
      <c r="K23" s="81"/>
      <c r="L23" s="81"/>
      <c r="M23" s="81"/>
    </row>
    <row r="24" spans="2:13" ht="17.25" customHeight="1">
      <c r="B24" s="79" t="s">
        <v>266</v>
      </c>
      <c r="C24" s="80" t="s">
        <v>267</v>
      </c>
      <c r="D24" s="81">
        <v>19212.54</v>
      </c>
      <c r="E24" s="81">
        <v>19212.54</v>
      </c>
      <c r="F24" s="81"/>
      <c r="G24" s="81"/>
      <c r="H24" s="81"/>
      <c r="I24" s="81"/>
      <c r="J24" s="81"/>
      <c r="K24" s="81"/>
      <c r="L24" s="81"/>
      <c r="M24" s="81"/>
    </row>
    <row r="25" spans="2:13" ht="17.25" customHeight="1">
      <c r="B25" s="79" t="s">
        <v>63</v>
      </c>
      <c r="C25" s="80" t="s">
        <v>22</v>
      </c>
      <c r="D25" s="81">
        <v>2851.62</v>
      </c>
      <c r="E25" s="81">
        <v>2851.62</v>
      </c>
      <c r="F25" s="81"/>
      <c r="G25" s="81"/>
      <c r="H25" s="81"/>
      <c r="I25" s="81"/>
      <c r="J25" s="81"/>
      <c r="K25" s="81"/>
      <c r="L25" s="81"/>
      <c r="M25" s="81"/>
    </row>
    <row r="26" spans="2:13" ht="17.25" customHeight="1">
      <c r="B26" s="79" t="s">
        <v>268</v>
      </c>
      <c r="C26" s="80" t="s">
        <v>269</v>
      </c>
      <c r="D26" s="81">
        <v>1</v>
      </c>
      <c r="E26" s="81">
        <v>1</v>
      </c>
      <c r="F26" s="81"/>
      <c r="G26" s="81"/>
      <c r="H26" s="81"/>
      <c r="I26" s="81"/>
      <c r="J26" s="81"/>
      <c r="K26" s="81"/>
      <c r="L26" s="81"/>
      <c r="M26" s="81"/>
    </row>
    <row r="27" spans="2:13" ht="17.25" customHeight="1">
      <c r="B27" s="79" t="s">
        <v>270</v>
      </c>
      <c r="C27" s="80" t="s">
        <v>271</v>
      </c>
      <c r="D27" s="81">
        <v>1</v>
      </c>
      <c r="E27" s="81">
        <v>1</v>
      </c>
      <c r="F27" s="81"/>
      <c r="G27" s="81"/>
      <c r="H27" s="81"/>
      <c r="I27" s="81"/>
      <c r="J27" s="81"/>
      <c r="K27" s="81"/>
      <c r="L27" s="81"/>
      <c r="M27" s="81"/>
    </row>
    <row r="28" spans="2:13" ht="17.25" customHeight="1">
      <c r="B28" s="79" t="s">
        <v>272</v>
      </c>
      <c r="C28" s="80" t="s">
        <v>273</v>
      </c>
      <c r="D28" s="81">
        <v>2850.62</v>
      </c>
      <c r="E28" s="81">
        <v>2850.62</v>
      </c>
      <c r="F28" s="81"/>
      <c r="G28" s="81"/>
      <c r="H28" s="81"/>
      <c r="I28" s="81"/>
      <c r="J28" s="81"/>
      <c r="K28" s="81"/>
      <c r="L28" s="81"/>
      <c r="M28" s="81"/>
    </row>
    <row r="29" spans="2:13" ht="17.25" customHeight="1">
      <c r="B29" s="79" t="s">
        <v>274</v>
      </c>
      <c r="C29" s="80" t="s">
        <v>275</v>
      </c>
      <c r="D29" s="81">
        <v>1940</v>
      </c>
      <c r="E29" s="81">
        <v>1940</v>
      </c>
      <c r="F29" s="81"/>
      <c r="G29" s="81"/>
      <c r="H29" s="81"/>
      <c r="I29" s="81"/>
      <c r="J29" s="81"/>
      <c r="K29" s="81"/>
      <c r="L29" s="81"/>
      <c r="M29" s="81"/>
    </row>
    <row r="30" spans="2:13" ht="17.25" customHeight="1">
      <c r="B30" s="79" t="s">
        <v>276</v>
      </c>
      <c r="C30" s="80" t="s">
        <v>277</v>
      </c>
      <c r="D30" s="81">
        <v>910.62</v>
      </c>
      <c r="E30" s="81">
        <v>910.62</v>
      </c>
      <c r="F30" s="81"/>
      <c r="G30" s="81"/>
      <c r="H30" s="81"/>
      <c r="I30" s="81"/>
      <c r="J30" s="81"/>
      <c r="K30" s="81"/>
      <c r="L30" s="81"/>
      <c r="M30" s="81"/>
    </row>
    <row r="31" spans="2:13" ht="17.25" customHeight="1">
      <c r="B31" s="79" t="s">
        <v>43</v>
      </c>
      <c r="C31" s="80" t="s">
        <v>23</v>
      </c>
      <c r="D31" s="81">
        <v>113.96</v>
      </c>
      <c r="E31" s="81">
        <v>113.96</v>
      </c>
      <c r="F31" s="81"/>
      <c r="G31" s="81"/>
      <c r="H31" s="81"/>
      <c r="I31" s="81"/>
      <c r="J31" s="81"/>
      <c r="K31" s="81"/>
      <c r="L31" s="81"/>
      <c r="M31" s="81"/>
    </row>
    <row r="32" spans="2:13" ht="17.25" customHeight="1">
      <c r="B32" s="79" t="s">
        <v>278</v>
      </c>
      <c r="C32" s="80" t="s">
        <v>279</v>
      </c>
      <c r="D32" s="81">
        <v>113.96</v>
      </c>
      <c r="E32" s="81">
        <v>113.96</v>
      </c>
      <c r="F32" s="81"/>
      <c r="G32" s="81"/>
      <c r="H32" s="81"/>
      <c r="I32" s="81"/>
      <c r="J32" s="81"/>
      <c r="K32" s="81"/>
      <c r="L32" s="81"/>
      <c r="M32" s="81"/>
    </row>
    <row r="33" spans="2:13" ht="17.25" customHeight="1">
      <c r="B33" s="79" t="s">
        <v>280</v>
      </c>
      <c r="C33" s="80" t="s">
        <v>281</v>
      </c>
      <c r="D33" s="81">
        <v>101.47</v>
      </c>
      <c r="E33" s="81">
        <v>101.47</v>
      </c>
      <c r="F33" s="81"/>
      <c r="G33" s="81"/>
      <c r="H33" s="81"/>
      <c r="I33" s="81"/>
      <c r="J33" s="81"/>
      <c r="K33" s="81"/>
      <c r="L33" s="81"/>
      <c r="M33" s="81"/>
    </row>
    <row r="34" spans="2:13" ht="17.25" customHeight="1">
      <c r="B34" s="79" t="s">
        <v>282</v>
      </c>
      <c r="C34" s="80" t="s">
        <v>283</v>
      </c>
      <c r="D34" s="81">
        <v>12.49</v>
      </c>
      <c r="E34" s="81">
        <v>12.49</v>
      </c>
      <c r="F34" s="81"/>
      <c r="G34" s="81"/>
      <c r="H34" s="81"/>
      <c r="I34" s="81"/>
      <c r="J34" s="81"/>
      <c r="K34" s="81"/>
      <c r="L34" s="81"/>
      <c r="M34" s="81"/>
    </row>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29" type="noConversion"/>
  <printOptions horizontalCentered="1"/>
  <pageMargins left="0" right="0" top="0.39370078740157483" bottom="0" header="0" footer="0"/>
  <pageSetup paperSize="9" scale="77" orientation="landscape" r:id="rId1"/>
</worksheet>
</file>

<file path=xl/worksheets/sheet10.xml><?xml version="1.0" encoding="utf-8"?>
<worksheet xmlns="http://schemas.openxmlformats.org/spreadsheetml/2006/main" xmlns:r="http://schemas.openxmlformats.org/officeDocument/2006/relationships">
  <sheetPr>
    <pageSetUpPr fitToPage="1"/>
  </sheetPr>
  <dimension ref="A1:F33"/>
  <sheetViews>
    <sheetView workbookViewId="0">
      <selection activeCell="H10" sqref="H10"/>
    </sheetView>
  </sheetViews>
  <sheetFormatPr defaultColWidth="10" defaultRowHeight="13.5"/>
  <cols>
    <col min="1" max="1" width="0.5" style="56" customWidth="1"/>
    <col min="2" max="2" width="11" style="56" customWidth="1"/>
    <col min="3" max="3" width="36.125" style="56" customWidth="1"/>
    <col min="4" max="6" width="13.875" style="56" customWidth="1"/>
    <col min="7" max="7" width="9.75" style="56" customWidth="1"/>
    <col min="8" max="16384" width="10" style="56"/>
  </cols>
  <sheetData>
    <row r="1" spans="1:6" ht="16.350000000000001" customHeight="1">
      <c r="A1" s="54"/>
      <c r="B1" s="55" t="s">
        <v>110</v>
      </c>
    </row>
    <row r="2" spans="1:6" ht="16.350000000000001" customHeight="1">
      <c r="B2" s="120" t="s">
        <v>86</v>
      </c>
      <c r="C2" s="120"/>
      <c r="D2" s="120"/>
      <c r="E2" s="120"/>
      <c r="F2" s="120"/>
    </row>
    <row r="3" spans="1:6" ht="16.350000000000001" customHeight="1">
      <c r="B3" s="120"/>
      <c r="C3" s="120"/>
      <c r="D3" s="120"/>
      <c r="E3" s="120"/>
      <c r="F3" s="120"/>
    </row>
    <row r="4" spans="1:6" ht="16.350000000000001" customHeight="1">
      <c r="B4" s="82"/>
      <c r="C4" s="82"/>
      <c r="D4" s="82"/>
      <c r="E4" s="82"/>
      <c r="F4" s="82"/>
    </row>
    <row r="5" spans="1:6" ht="18.95" customHeight="1">
      <c r="B5" s="82"/>
      <c r="C5" s="82"/>
      <c r="D5" s="82"/>
      <c r="E5" s="82"/>
      <c r="F5" s="83" t="s">
        <v>128</v>
      </c>
    </row>
    <row r="6" spans="1:6" ht="31.9" customHeight="1">
      <c r="B6" s="84" t="s">
        <v>47</v>
      </c>
      <c r="C6" s="84" t="s">
        <v>35</v>
      </c>
      <c r="D6" s="84" t="s">
        <v>36</v>
      </c>
      <c r="E6" s="84" t="s">
        <v>87</v>
      </c>
      <c r="F6" s="84" t="s">
        <v>88</v>
      </c>
    </row>
    <row r="7" spans="1:6" ht="23.25" customHeight="1">
      <c r="B7" s="123" t="s">
        <v>9</v>
      </c>
      <c r="C7" s="123"/>
      <c r="D7" s="85">
        <v>73597.58</v>
      </c>
      <c r="E7" s="85">
        <v>4434.58</v>
      </c>
      <c r="F7" s="85">
        <v>69163</v>
      </c>
    </row>
    <row r="8" spans="1:6" ht="21.6" customHeight="1">
      <c r="B8" s="86" t="s">
        <v>39</v>
      </c>
      <c r="C8" s="87" t="s">
        <v>18</v>
      </c>
      <c r="D8" s="88">
        <v>202.93</v>
      </c>
      <c r="E8" s="88">
        <v>202.93</v>
      </c>
      <c r="F8" s="88"/>
    </row>
    <row r="9" spans="1:6" ht="20.65" customHeight="1">
      <c r="B9" s="86" t="s">
        <v>244</v>
      </c>
      <c r="C9" s="87" t="s">
        <v>245</v>
      </c>
      <c r="D9" s="88">
        <v>202.93</v>
      </c>
      <c r="E9" s="88">
        <v>202.93</v>
      </c>
      <c r="F9" s="88"/>
    </row>
    <row r="10" spans="1:6" ht="20.65" customHeight="1">
      <c r="B10" s="86" t="s">
        <v>246</v>
      </c>
      <c r="C10" s="87" t="s">
        <v>247</v>
      </c>
      <c r="D10" s="88">
        <v>135.29</v>
      </c>
      <c r="E10" s="88">
        <v>135.29</v>
      </c>
      <c r="F10" s="88"/>
    </row>
    <row r="11" spans="1:6" ht="20.65" customHeight="1">
      <c r="B11" s="86" t="s">
        <v>248</v>
      </c>
      <c r="C11" s="87" t="s">
        <v>249</v>
      </c>
      <c r="D11" s="88">
        <v>67.64</v>
      </c>
      <c r="E11" s="88">
        <v>67.64</v>
      </c>
      <c r="F11" s="88"/>
    </row>
    <row r="12" spans="1:6" ht="20.65" customHeight="1">
      <c r="B12" s="86" t="s">
        <v>40</v>
      </c>
      <c r="C12" s="87" t="s">
        <v>19</v>
      </c>
      <c r="D12" s="88">
        <v>194.78</v>
      </c>
      <c r="E12" s="88">
        <v>194.78</v>
      </c>
      <c r="F12" s="88"/>
    </row>
    <row r="13" spans="1:6" ht="21.6" customHeight="1">
      <c r="B13" s="86" t="s">
        <v>250</v>
      </c>
      <c r="C13" s="87" t="s">
        <v>251</v>
      </c>
      <c r="D13" s="88">
        <v>194.78</v>
      </c>
      <c r="E13" s="88">
        <v>194.78</v>
      </c>
      <c r="F13" s="88"/>
    </row>
    <row r="14" spans="1:6" ht="20.65" customHeight="1">
      <c r="B14" s="86" t="s">
        <v>252</v>
      </c>
      <c r="C14" s="87" t="s">
        <v>253</v>
      </c>
      <c r="D14" s="88">
        <v>194.78</v>
      </c>
      <c r="E14" s="88">
        <v>194.78</v>
      </c>
      <c r="F14" s="88"/>
    </row>
    <row r="15" spans="1:6" ht="20.65" customHeight="1">
      <c r="B15" s="86" t="s">
        <v>41</v>
      </c>
      <c r="C15" s="87" t="s">
        <v>20</v>
      </c>
      <c r="D15" s="88">
        <v>30688.51</v>
      </c>
      <c r="E15" s="88"/>
      <c r="F15" s="88">
        <v>30688.51</v>
      </c>
    </row>
    <row r="16" spans="1:6" ht="21.6" customHeight="1">
      <c r="B16" s="86" t="s">
        <v>254</v>
      </c>
      <c r="C16" s="87" t="s">
        <v>255</v>
      </c>
      <c r="D16" s="88">
        <v>30688.51</v>
      </c>
      <c r="E16" s="88"/>
      <c r="F16" s="88">
        <v>30688.51</v>
      </c>
    </row>
    <row r="17" spans="2:6" ht="20.65" customHeight="1">
      <c r="B17" s="86" t="s">
        <v>256</v>
      </c>
      <c r="C17" s="87" t="s">
        <v>257</v>
      </c>
      <c r="D17" s="88">
        <v>4847.8999999999996</v>
      </c>
      <c r="E17" s="88"/>
      <c r="F17" s="88">
        <v>4847.8999999999996</v>
      </c>
    </row>
    <row r="18" spans="2:6" ht="20.65" customHeight="1">
      <c r="B18" s="86" t="s">
        <v>258</v>
      </c>
      <c r="C18" s="87" t="s">
        <v>259</v>
      </c>
      <c r="D18" s="88">
        <v>25840.61</v>
      </c>
      <c r="E18" s="88"/>
      <c r="F18" s="88">
        <v>25840.61</v>
      </c>
    </row>
    <row r="19" spans="2:6" ht="20.65" customHeight="1">
      <c r="B19" s="86" t="s">
        <v>42</v>
      </c>
      <c r="C19" s="87" t="s">
        <v>21</v>
      </c>
      <c r="D19" s="88">
        <v>39545.79</v>
      </c>
      <c r="E19" s="88">
        <v>3922.92</v>
      </c>
      <c r="F19" s="88">
        <v>35622.870000000003</v>
      </c>
    </row>
    <row r="20" spans="2:6" ht="20.65" customHeight="1">
      <c r="B20" s="86" t="s">
        <v>260</v>
      </c>
      <c r="C20" s="87" t="s">
        <v>261</v>
      </c>
      <c r="D20" s="88">
        <v>20333.25</v>
      </c>
      <c r="E20" s="88">
        <v>3922.92</v>
      </c>
      <c r="F20" s="88">
        <v>16410.330000000002</v>
      </c>
    </row>
    <row r="21" spans="2:6" ht="21.6" customHeight="1">
      <c r="B21" s="86" t="s">
        <v>262</v>
      </c>
      <c r="C21" s="87" t="s">
        <v>263</v>
      </c>
      <c r="D21" s="88">
        <v>20333.25</v>
      </c>
      <c r="E21" s="88">
        <v>3922.92</v>
      </c>
      <c r="F21" s="88">
        <v>16410.330000000002</v>
      </c>
    </row>
    <row r="22" spans="2:6" ht="20.65" customHeight="1">
      <c r="B22" s="86" t="s">
        <v>264</v>
      </c>
      <c r="C22" s="87" t="s">
        <v>265</v>
      </c>
      <c r="D22" s="88">
        <v>19212.54</v>
      </c>
      <c r="E22" s="88"/>
      <c r="F22" s="88">
        <v>19212.54</v>
      </c>
    </row>
    <row r="23" spans="2:6" ht="20.65" customHeight="1">
      <c r="B23" s="86" t="s">
        <v>266</v>
      </c>
      <c r="C23" s="87" t="s">
        <v>267</v>
      </c>
      <c r="D23" s="88">
        <v>19212.54</v>
      </c>
      <c r="E23" s="88"/>
      <c r="F23" s="88">
        <v>19212.54</v>
      </c>
    </row>
    <row r="24" spans="2:6" ht="20.65" customHeight="1">
      <c r="B24" s="86" t="s">
        <v>63</v>
      </c>
      <c r="C24" s="87" t="s">
        <v>22</v>
      </c>
      <c r="D24" s="88">
        <v>2851.62</v>
      </c>
      <c r="E24" s="88"/>
      <c r="F24" s="88">
        <v>2851.62</v>
      </c>
    </row>
    <row r="25" spans="2:6" ht="20.65" customHeight="1">
      <c r="B25" s="86" t="s">
        <v>268</v>
      </c>
      <c r="C25" s="87" t="s">
        <v>269</v>
      </c>
      <c r="D25" s="88">
        <v>1</v>
      </c>
      <c r="E25" s="88"/>
      <c r="F25" s="88">
        <v>1</v>
      </c>
    </row>
    <row r="26" spans="2:6" ht="21.6" customHeight="1">
      <c r="B26" s="86" t="s">
        <v>270</v>
      </c>
      <c r="C26" s="87" t="s">
        <v>271</v>
      </c>
      <c r="D26" s="88">
        <v>1</v>
      </c>
      <c r="E26" s="88"/>
      <c r="F26" s="88">
        <v>1</v>
      </c>
    </row>
    <row r="27" spans="2:6" ht="20.65" customHeight="1">
      <c r="B27" s="86" t="s">
        <v>272</v>
      </c>
      <c r="C27" s="87" t="s">
        <v>273</v>
      </c>
      <c r="D27" s="88">
        <v>2850.62</v>
      </c>
      <c r="E27" s="88"/>
      <c r="F27" s="88">
        <v>2850.62</v>
      </c>
    </row>
    <row r="28" spans="2:6" ht="20.65" customHeight="1">
      <c r="B28" s="86" t="s">
        <v>274</v>
      </c>
      <c r="C28" s="87" t="s">
        <v>275</v>
      </c>
      <c r="D28" s="88">
        <v>1940</v>
      </c>
      <c r="E28" s="88"/>
      <c r="F28" s="88">
        <v>1940</v>
      </c>
    </row>
    <row r="29" spans="2:6" ht="21.6" customHeight="1">
      <c r="B29" s="86" t="s">
        <v>276</v>
      </c>
      <c r="C29" s="87" t="s">
        <v>277</v>
      </c>
      <c r="D29" s="88">
        <v>910.62</v>
      </c>
      <c r="E29" s="88"/>
      <c r="F29" s="88">
        <v>910.62</v>
      </c>
    </row>
    <row r="30" spans="2:6" ht="20.65" customHeight="1">
      <c r="B30" s="86" t="s">
        <v>43</v>
      </c>
      <c r="C30" s="87" t="s">
        <v>23</v>
      </c>
      <c r="D30" s="88">
        <v>113.96</v>
      </c>
      <c r="E30" s="88">
        <v>113.96</v>
      </c>
      <c r="F30" s="88"/>
    </row>
    <row r="31" spans="2:6" ht="20.65" customHeight="1">
      <c r="B31" s="86" t="s">
        <v>278</v>
      </c>
      <c r="C31" s="87" t="s">
        <v>279</v>
      </c>
      <c r="D31" s="88">
        <v>113.96</v>
      </c>
      <c r="E31" s="88">
        <v>113.96</v>
      </c>
      <c r="F31" s="88"/>
    </row>
    <row r="32" spans="2:6" ht="20.65" customHeight="1">
      <c r="B32" s="86" t="s">
        <v>280</v>
      </c>
      <c r="C32" s="87" t="s">
        <v>281</v>
      </c>
      <c r="D32" s="88">
        <v>101.47</v>
      </c>
      <c r="E32" s="88">
        <v>101.47</v>
      </c>
      <c r="F32" s="88"/>
    </row>
    <row r="33" spans="2:6" ht="20.65" customHeight="1">
      <c r="B33" s="86" t="s">
        <v>282</v>
      </c>
      <c r="C33" s="87" t="s">
        <v>283</v>
      </c>
      <c r="D33" s="88">
        <v>12.49</v>
      </c>
      <c r="E33" s="88">
        <v>12.49</v>
      </c>
      <c r="F33" s="88"/>
    </row>
  </sheetData>
  <mergeCells count="2">
    <mergeCell ref="B2:F3"/>
    <mergeCell ref="B7:C7"/>
  </mergeCells>
  <phoneticPr fontId="29" type="noConversion"/>
  <printOptions horizontalCentered="1"/>
  <pageMargins left="0.47244094488188981" right="0.47244094488188981" top="0.39370078740157483" bottom="7.874015748031496E-2" header="0" footer="0"/>
  <pageSetup paperSize="9" orientation="portrait" r:id="rId1"/>
</worksheet>
</file>

<file path=xl/worksheets/sheet11.xml><?xml version="1.0" encoding="utf-8"?>
<worksheet xmlns="http://schemas.openxmlformats.org/spreadsheetml/2006/main" xmlns:r="http://schemas.openxmlformats.org/officeDocument/2006/relationships">
  <dimension ref="A1:M10"/>
  <sheetViews>
    <sheetView workbookViewId="0">
      <selection activeCell="F20" sqref="F20"/>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ht="17.25" customHeight="1">
      <c r="A1" s="1"/>
      <c r="B1" s="7" t="s">
        <v>111</v>
      </c>
      <c r="C1" s="1"/>
      <c r="D1" s="1"/>
      <c r="E1" s="1"/>
      <c r="F1" s="1"/>
      <c r="G1" s="1"/>
      <c r="H1" s="1"/>
      <c r="I1" s="1"/>
      <c r="J1" s="1"/>
      <c r="K1" s="1"/>
      <c r="L1" s="1"/>
      <c r="M1" s="1"/>
    </row>
    <row r="2" spans="1:13" ht="16.350000000000001" customHeight="1">
      <c r="B2" s="124" t="s">
        <v>89</v>
      </c>
      <c r="C2" s="124"/>
      <c r="D2" s="124"/>
      <c r="E2" s="124"/>
      <c r="F2" s="124"/>
      <c r="G2" s="124"/>
      <c r="H2" s="124"/>
      <c r="I2" s="124"/>
      <c r="J2" s="124"/>
      <c r="K2" s="124"/>
      <c r="L2" s="124"/>
      <c r="M2" s="124"/>
    </row>
    <row r="3" spans="1:13" ht="16.350000000000001" customHeight="1">
      <c r="B3" s="124"/>
      <c r="C3" s="124"/>
      <c r="D3" s="124"/>
      <c r="E3" s="124"/>
      <c r="F3" s="124"/>
      <c r="G3" s="124"/>
      <c r="H3" s="124"/>
      <c r="I3" s="124"/>
      <c r="J3" s="124"/>
      <c r="K3" s="124"/>
      <c r="L3" s="124"/>
      <c r="M3" s="124"/>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19" t="s">
        <v>128</v>
      </c>
    </row>
    <row r="6" spans="1:13" ht="65.650000000000006" customHeight="1">
      <c r="B6" s="30" t="s">
        <v>90</v>
      </c>
      <c r="C6" s="30" t="s">
        <v>7</v>
      </c>
      <c r="D6" s="30" t="s">
        <v>36</v>
      </c>
      <c r="E6" s="30" t="s">
        <v>77</v>
      </c>
      <c r="F6" s="30" t="s">
        <v>78</v>
      </c>
      <c r="G6" s="30" t="s">
        <v>79</v>
      </c>
      <c r="H6" s="30" t="s">
        <v>80</v>
      </c>
      <c r="I6" s="30" t="s">
        <v>81</v>
      </c>
      <c r="J6" s="30" t="s">
        <v>82</v>
      </c>
      <c r="K6" s="30" t="s">
        <v>83</v>
      </c>
      <c r="L6" s="30" t="s">
        <v>84</v>
      </c>
      <c r="M6" s="30" t="s">
        <v>85</v>
      </c>
    </row>
    <row r="7" spans="1:13" ht="23.25" customHeight="1">
      <c r="B7" s="125" t="s">
        <v>9</v>
      </c>
      <c r="C7" s="125"/>
      <c r="D7" s="25">
        <f>SUM(D8:D10)</f>
        <v>867.52</v>
      </c>
      <c r="E7" s="25">
        <f>SUM(E8:E10)</f>
        <v>867.52</v>
      </c>
      <c r="F7" s="25"/>
      <c r="G7" s="25"/>
      <c r="H7" s="25"/>
      <c r="I7" s="25"/>
      <c r="J7" s="25"/>
      <c r="K7" s="25"/>
      <c r="L7" s="25"/>
      <c r="M7" s="25"/>
    </row>
    <row r="8" spans="1:13" ht="21.6" customHeight="1">
      <c r="B8" s="31" t="s">
        <v>91</v>
      </c>
      <c r="C8" s="31" t="s">
        <v>92</v>
      </c>
      <c r="D8" s="26">
        <v>701.52</v>
      </c>
      <c r="E8" s="26">
        <v>701.52</v>
      </c>
      <c r="F8" s="26"/>
      <c r="G8" s="26"/>
      <c r="H8" s="26"/>
      <c r="I8" s="26"/>
      <c r="J8" s="26"/>
      <c r="K8" s="26"/>
      <c r="L8" s="26"/>
      <c r="M8" s="26"/>
    </row>
    <row r="9" spans="1:13" ht="21.6" customHeight="1">
      <c r="B9" s="31" t="s">
        <v>93</v>
      </c>
      <c r="C9" s="31" t="s">
        <v>94</v>
      </c>
      <c r="D9" s="26"/>
      <c r="E9" s="26"/>
      <c r="F9" s="26"/>
      <c r="G9" s="26"/>
      <c r="H9" s="26"/>
      <c r="I9" s="26"/>
      <c r="J9" s="26"/>
      <c r="K9" s="26"/>
      <c r="L9" s="26"/>
      <c r="M9" s="26"/>
    </row>
    <row r="10" spans="1:13" ht="21.6" customHeight="1">
      <c r="B10" s="31" t="s">
        <v>95</v>
      </c>
      <c r="C10" s="31" t="s">
        <v>96</v>
      </c>
      <c r="D10" s="26">
        <v>166</v>
      </c>
      <c r="E10" s="26">
        <v>166</v>
      </c>
      <c r="F10" s="26"/>
      <c r="G10" s="26"/>
      <c r="H10" s="26"/>
      <c r="I10" s="26"/>
      <c r="J10" s="26"/>
      <c r="K10" s="26"/>
      <c r="L10" s="26"/>
      <c r="M10" s="26"/>
    </row>
  </sheetData>
  <mergeCells count="2">
    <mergeCell ref="B2:M3"/>
    <mergeCell ref="B7:C7"/>
  </mergeCells>
  <phoneticPr fontId="29" type="noConversion"/>
  <printOptions horizontalCentered="1"/>
  <pageMargins left="0.19599999487400055" right="0.19599999487400055" top="0.39300000667572021" bottom="7.8000001609325409E-2" header="0" footer="0"/>
  <pageSetup paperSize="9" orientation="landscape" r:id="rId1"/>
</worksheet>
</file>

<file path=xl/worksheets/sheet12.xml><?xml version="1.0" encoding="utf-8"?>
<worksheet xmlns="http://schemas.openxmlformats.org/spreadsheetml/2006/main" xmlns:r="http://schemas.openxmlformats.org/officeDocument/2006/relationships">
  <dimension ref="A1:G16"/>
  <sheetViews>
    <sheetView workbookViewId="0">
      <selection activeCell="I6" sqref="I6"/>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spans="1:7" ht="16.350000000000001" customHeight="1">
      <c r="A1" s="1"/>
      <c r="B1" s="7" t="s">
        <v>112</v>
      </c>
      <c r="C1" s="1"/>
      <c r="D1" s="1"/>
      <c r="E1" s="1"/>
      <c r="F1" s="1"/>
      <c r="G1" s="1"/>
    </row>
    <row r="2" spans="1:7" ht="16.350000000000001" customHeight="1">
      <c r="B2" s="98" t="s">
        <v>97</v>
      </c>
      <c r="C2" s="98"/>
      <c r="D2" s="98"/>
      <c r="E2" s="98"/>
      <c r="F2" s="98"/>
      <c r="G2" s="98"/>
    </row>
    <row r="3" spans="1:7" ht="16.350000000000001" customHeight="1">
      <c r="B3" s="98"/>
      <c r="C3" s="98"/>
      <c r="D3" s="98"/>
      <c r="E3" s="98"/>
      <c r="F3" s="98"/>
      <c r="G3" s="98"/>
    </row>
    <row r="4" spans="1:7" ht="16.350000000000001" customHeight="1"/>
    <row r="5" spans="1:7" ht="19.899999999999999" customHeight="1">
      <c r="G5" s="32" t="s">
        <v>128</v>
      </c>
    </row>
    <row r="6" spans="1:7" ht="37.9" customHeight="1">
      <c r="B6" s="33" t="s">
        <v>98</v>
      </c>
      <c r="C6" s="126" t="s">
        <v>284</v>
      </c>
      <c r="D6" s="126"/>
      <c r="E6" s="17" t="s">
        <v>99</v>
      </c>
      <c r="F6" s="127">
        <v>73596.58</v>
      </c>
      <c r="G6" s="127"/>
    </row>
    <row r="7" spans="1:7" ht="183.75" customHeight="1">
      <c r="B7" s="33" t="s">
        <v>100</v>
      </c>
      <c r="C7" s="128" t="s">
        <v>354</v>
      </c>
      <c r="D7" s="128"/>
      <c r="E7" s="128"/>
      <c r="F7" s="128"/>
      <c r="G7" s="128"/>
    </row>
    <row r="8" spans="1:7" ht="23.25" customHeight="1">
      <c r="B8" s="129" t="s">
        <v>101</v>
      </c>
      <c r="C8" s="17" t="s">
        <v>102</v>
      </c>
      <c r="D8" s="17" t="s">
        <v>103</v>
      </c>
      <c r="E8" s="17" t="s">
        <v>104</v>
      </c>
      <c r="F8" s="17" t="s">
        <v>105</v>
      </c>
      <c r="G8" s="17" t="s">
        <v>106</v>
      </c>
    </row>
    <row r="9" spans="1:7" ht="23.25" customHeight="1">
      <c r="B9" s="129"/>
      <c r="C9" s="35" t="s">
        <v>285</v>
      </c>
      <c r="D9" s="35" t="s">
        <v>286</v>
      </c>
      <c r="E9" s="35" t="s">
        <v>287</v>
      </c>
      <c r="F9" s="35" t="s">
        <v>288</v>
      </c>
      <c r="G9" s="35" t="s">
        <v>289</v>
      </c>
    </row>
    <row r="10" spans="1:7" ht="23.25" customHeight="1">
      <c r="B10" s="129"/>
      <c r="C10" s="35" t="s">
        <v>290</v>
      </c>
      <c r="D10" s="35" t="s">
        <v>286</v>
      </c>
      <c r="E10" s="35" t="s">
        <v>291</v>
      </c>
      <c r="F10" s="35" t="s">
        <v>292</v>
      </c>
      <c r="G10" s="35" t="s">
        <v>293</v>
      </c>
    </row>
    <row r="11" spans="1:7" ht="23.25" customHeight="1">
      <c r="B11" s="129"/>
      <c r="C11" s="35" t="s">
        <v>294</v>
      </c>
      <c r="D11" s="35" t="s">
        <v>286</v>
      </c>
      <c r="E11" s="35" t="s">
        <v>291</v>
      </c>
      <c r="F11" s="35" t="s">
        <v>292</v>
      </c>
      <c r="G11" s="35" t="s">
        <v>293</v>
      </c>
    </row>
    <row r="12" spans="1:7" ht="23.25" customHeight="1">
      <c r="B12" s="129"/>
      <c r="C12" s="35" t="s">
        <v>295</v>
      </c>
      <c r="D12" s="35" t="s">
        <v>286</v>
      </c>
      <c r="E12" s="35" t="s">
        <v>291</v>
      </c>
      <c r="F12" s="35" t="s">
        <v>292</v>
      </c>
      <c r="G12" s="35" t="s">
        <v>296</v>
      </c>
    </row>
    <row r="13" spans="1:7" ht="23.25" customHeight="1">
      <c r="B13" s="129"/>
      <c r="C13" s="35" t="s">
        <v>297</v>
      </c>
      <c r="D13" s="35" t="s">
        <v>298</v>
      </c>
      <c r="E13" s="35" t="s">
        <v>291</v>
      </c>
      <c r="F13" s="35" t="s">
        <v>292</v>
      </c>
      <c r="G13" s="35" t="s">
        <v>299</v>
      </c>
    </row>
    <row r="14" spans="1:7" ht="23.25" customHeight="1">
      <c r="B14" s="129"/>
      <c r="C14" s="35" t="s">
        <v>300</v>
      </c>
      <c r="D14" s="35" t="s">
        <v>298</v>
      </c>
      <c r="E14" s="35" t="s">
        <v>291</v>
      </c>
      <c r="F14" s="35" t="s">
        <v>292</v>
      </c>
      <c r="G14" s="35" t="s">
        <v>293</v>
      </c>
    </row>
    <row r="15" spans="1:7" ht="23.25" customHeight="1">
      <c r="B15" s="129"/>
      <c r="C15" s="35" t="s">
        <v>301</v>
      </c>
      <c r="D15" s="35" t="s">
        <v>286</v>
      </c>
      <c r="E15" s="35" t="s">
        <v>291</v>
      </c>
      <c r="F15" s="35" t="s">
        <v>292</v>
      </c>
      <c r="G15" s="35" t="s">
        <v>302</v>
      </c>
    </row>
    <row r="16" spans="1:7" ht="18.95" customHeight="1">
      <c r="B16" s="129"/>
      <c r="C16" s="35" t="s">
        <v>303</v>
      </c>
      <c r="D16" s="35" t="s">
        <v>286</v>
      </c>
      <c r="E16" s="34"/>
      <c r="F16" s="35" t="s">
        <v>304</v>
      </c>
      <c r="G16" s="34"/>
    </row>
  </sheetData>
  <mergeCells count="5">
    <mergeCell ref="B2:G3"/>
    <mergeCell ref="C6:D6"/>
    <mergeCell ref="F6:G6"/>
    <mergeCell ref="C7:G7"/>
    <mergeCell ref="B8:B16"/>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13.xml><?xml version="1.0" encoding="utf-8"?>
<worksheet xmlns="http://schemas.openxmlformats.org/spreadsheetml/2006/main" xmlns:r="http://schemas.openxmlformats.org/officeDocument/2006/relationships">
  <sheetPr>
    <pageSetUpPr fitToPage="1"/>
  </sheetPr>
  <dimension ref="A1:L41"/>
  <sheetViews>
    <sheetView workbookViewId="0">
      <selection activeCell="O15" sqref="O15"/>
    </sheetView>
  </sheetViews>
  <sheetFormatPr defaultColWidth="10" defaultRowHeight="13.5"/>
  <cols>
    <col min="1" max="1" width="13.375" customWidth="1"/>
    <col min="2" max="2" width="9.75" customWidth="1"/>
    <col min="3" max="3" width="11" customWidth="1"/>
    <col min="4" max="5" width="10.25" customWidth="1"/>
    <col min="6" max="11" width="5.125" customWidth="1"/>
    <col min="12" max="12" width="10.25" customWidth="1"/>
  </cols>
  <sheetData>
    <row r="1" spans="1:12">
      <c r="A1" s="47" t="s">
        <v>352</v>
      </c>
      <c r="B1" s="47"/>
      <c r="C1" s="47"/>
      <c r="D1" s="47"/>
      <c r="E1" s="47"/>
      <c r="F1" s="47"/>
      <c r="G1" s="47"/>
      <c r="H1" s="47"/>
      <c r="I1" s="47"/>
      <c r="J1" s="47"/>
      <c r="K1" s="47"/>
      <c r="L1" s="47"/>
    </row>
    <row r="2" spans="1:12" ht="19.5">
      <c r="A2" s="155" t="s">
        <v>115</v>
      </c>
      <c r="B2" s="155"/>
      <c r="C2" s="155"/>
      <c r="D2" s="155"/>
      <c r="E2" s="155"/>
      <c r="F2" s="155"/>
      <c r="G2" s="155"/>
      <c r="H2" s="155"/>
      <c r="I2" s="155"/>
      <c r="J2" s="155"/>
      <c r="K2" s="155"/>
      <c r="L2" s="155"/>
    </row>
    <row r="3" spans="1:12">
      <c r="A3" s="48" t="s">
        <v>116</v>
      </c>
      <c r="B3" s="145" t="s">
        <v>305</v>
      </c>
      <c r="C3" s="145"/>
      <c r="D3" s="145"/>
      <c r="E3" s="145"/>
      <c r="F3" s="145"/>
      <c r="G3" s="145"/>
      <c r="H3" s="145"/>
      <c r="I3" s="145"/>
      <c r="J3" s="145"/>
      <c r="K3" s="146" t="s">
        <v>128</v>
      </c>
      <c r="L3" s="146"/>
    </row>
    <row r="4" spans="1:12" ht="13.5" customHeight="1">
      <c r="A4" s="49" t="s">
        <v>117</v>
      </c>
      <c r="B4" s="144" t="s">
        <v>307</v>
      </c>
      <c r="C4" s="144"/>
      <c r="D4" s="144"/>
      <c r="E4" s="144"/>
      <c r="F4" s="144"/>
      <c r="G4" s="133" t="s">
        <v>118</v>
      </c>
      <c r="H4" s="135"/>
      <c r="I4" s="147"/>
      <c r="J4" s="147"/>
      <c r="K4" s="147"/>
      <c r="L4" s="147"/>
    </row>
    <row r="5" spans="1:12" ht="13.5" customHeight="1">
      <c r="A5" s="144" t="s">
        <v>308</v>
      </c>
      <c r="B5" s="136">
        <v>120</v>
      </c>
      <c r="C5" s="136"/>
      <c r="D5" s="136"/>
      <c r="E5" s="136"/>
      <c r="F5" s="136"/>
      <c r="G5" s="133" t="s">
        <v>119</v>
      </c>
      <c r="H5" s="135"/>
      <c r="I5" s="136" t="s">
        <v>64</v>
      </c>
      <c r="J5" s="136"/>
      <c r="K5" s="136"/>
      <c r="L5" s="136"/>
    </row>
    <row r="6" spans="1:12" ht="13.5" customHeight="1">
      <c r="A6" s="144"/>
      <c r="B6" s="136"/>
      <c r="C6" s="136"/>
      <c r="D6" s="136"/>
      <c r="E6" s="136"/>
      <c r="F6" s="136"/>
      <c r="G6" s="133" t="s">
        <v>120</v>
      </c>
      <c r="H6" s="135"/>
      <c r="I6" s="136" t="s">
        <v>64</v>
      </c>
      <c r="J6" s="136"/>
      <c r="K6" s="136"/>
      <c r="L6" s="136"/>
    </row>
    <row r="7" spans="1:12" ht="40.5" customHeight="1">
      <c r="A7" s="49" t="s">
        <v>121</v>
      </c>
      <c r="B7" s="131" t="s">
        <v>309</v>
      </c>
      <c r="C7" s="131"/>
      <c r="D7" s="131"/>
      <c r="E7" s="131"/>
      <c r="F7" s="131"/>
      <c r="G7" s="131"/>
      <c r="H7" s="131"/>
      <c r="I7" s="131"/>
      <c r="J7" s="131"/>
      <c r="K7" s="131"/>
      <c r="L7" s="131"/>
    </row>
    <row r="8" spans="1:12" ht="31.5" customHeight="1">
      <c r="A8" s="49" t="s">
        <v>122</v>
      </c>
      <c r="B8" s="131" t="s">
        <v>310</v>
      </c>
      <c r="C8" s="131"/>
      <c r="D8" s="131"/>
      <c r="E8" s="131"/>
      <c r="F8" s="131"/>
      <c r="G8" s="131"/>
      <c r="H8" s="131"/>
      <c r="I8" s="131"/>
      <c r="J8" s="131"/>
      <c r="K8" s="131"/>
      <c r="L8" s="131"/>
    </row>
    <row r="9" spans="1:12" ht="30.75" customHeight="1">
      <c r="A9" s="50" t="s">
        <v>123</v>
      </c>
      <c r="B9" s="132" t="s">
        <v>311</v>
      </c>
      <c r="C9" s="132"/>
      <c r="D9" s="132"/>
      <c r="E9" s="132"/>
      <c r="F9" s="132"/>
      <c r="G9" s="132"/>
      <c r="H9" s="132"/>
      <c r="I9" s="132"/>
      <c r="J9" s="132"/>
      <c r="K9" s="132"/>
      <c r="L9" s="132"/>
    </row>
    <row r="10" spans="1:12" ht="13.5" customHeight="1">
      <c r="A10" s="141" t="s">
        <v>101</v>
      </c>
      <c r="B10" s="51" t="s">
        <v>124</v>
      </c>
      <c r="C10" s="51" t="s">
        <v>125</v>
      </c>
      <c r="D10" s="137" t="s">
        <v>126</v>
      </c>
      <c r="E10" s="138"/>
      <c r="F10" s="137" t="s">
        <v>103</v>
      </c>
      <c r="G10" s="138"/>
      <c r="H10" s="139" t="s">
        <v>104</v>
      </c>
      <c r="I10" s="139"/>
      <c r="J10" s="139" t="s">
        <v>105</v>
      </c>
      <c r="K10" s="139"/>
      <c r="L10" s="51" t="s">
        <v>106</v>
      </c>
    </row>
    <row r="11" spans="1:12">
      <c r="A11" s="142"/>
      <c r="B11" s="52" t="s">
        <v>312</v>
      </c>
      <c r="C11" s="52" t="s">
        <v>315</v>
      </c>
      <c r="D11" s="148" t="s">
        <v>318</v>
      </c>
      <c r="E11" s="149"/>
      <c r="F11" s="130" t="s">
        <v>298</v>
      </c>
      <c r="G11" s="130"/>
      <c r="H11" s="130" t="s">
        <v>291</v>
      </c>
      <c r="I11" s="130"/>
      <c r="J11" s="130" t="s">
        <v>292</v>
      </c>
      <c r="K11" s="130"/>
      <c r="L11" s="51">
        <v>80</v>
      </c>
    </row>
    <row r="12" spans="1:12">
      <c r="A12" s="142"/>
      <c r="B12" s="90" t="s">
        <v>313</v>
      </c>
      <c r="C12" s="90" t="s">
        <v>316</v>
      </c>
      <c r="D12" s="148" t="s">
        <v>319</v>
      </c>
      <c r="E12" s="149"/>
      <c r="F12" s="130" t="s">
        <v>298</v>
      </c>
      <c r="G12" s="130"/>
      <c r="H12" s="130" t="s">
        <v>291</v>
      </c>
      <c r="I12" s="130"/>
      <c r="J12" s="130" t="s">
        <v>292</v>
      </c>
      <c r="K12" s="130"/>
      <c r="L12" s="89">
        <v>90</v>
      </c>
    </row>
    <row r="13" spans="1:12">
      <c r="A13" s="142"/>
      <c r="B13" s="90" t="s">
        <v>313</v>
      </c>
      <c r="C13" s="90" t="s">
        <v>316</v>
      </c>
      <c r="D13" s="148" t="s">
        <v>320</v>
      </c>
      <c r="E13" s="149"/>
      <c r="F13" s="130" t="s">
        <v>298</v>
      </c>
      <c r="G13" s="130"/>
      <c r="H13" s="130" t="s">
        <v>291</v>
      </c>
      <c r="I13" s="130"/>
      <c r="J13" s="130" t="s">
        <v>292</v>
      </c>
      <c r="K13" s="130"/>
      <c r="L13" s="89">
        <v>90</v>
      </c>
    </row>
    <row r="14" spans="1:12">
      <c r="A14" s="142"/>
      <c r="B14" s="90" t="s">
        <v>314</v>
      </c>
      <c r="C14" s="90" t="s">
        <v>314</v>
      </c>
      <c r="D14" s="148" t="s">
        <v>321</v>
      </c>
      <c r="E14" s="149"/>
      <c r="F14" s="130" t="s">
        <v>286</v>
      </c>
      <c r="G14" s="130"/>
      <c r="H14" s="130" t="s">
        <v>291</v>
      </c>
      <c r="I14" s="130"/>
      <c r="J14" s="130" t="s">
        <v>292</v>
      </c>
      <c r="K14" s="130"/>
      <c r="L14" s="89">
        <v>90</v>
      </c>
    </row>
    <row r="15" spans="1:12">
      <c r="A15" s="143"/>
      <c r="B15" s="90" t="s">
        <v>312</v>
      </c>
      <c r="C15" s="90" t="s">
        <v>317</v>
      </c>
      <c r="D15" s="148" t="s">
        <v>322</v>
      </c>
      <c r="E15" s="149"/>
      <c r="F15" s="130" t="s">
        <v>298</v>
      </c>
      <c r="G15" s="130"/>
      <c r="H15" s="130" t="s">
        <v>323</v>
      </c>
      <c r="I15" s="130"/>
      <c r="J15" s="130" t="s">
        <v>292</v>
      </c>
      <c r="K15" s="130"/>
      <c r="L15" s="89">
        <v>1</v>
      </c>
    </row>
    <row r="16" spans="1:12" ht="13.5" customHeight="1">
      <c r="A16" s="48" t="s">
        <v>116</v>
      </c>
      <c r="B16" s="154" t="s">
        <v>305</v>
      </c>
      <c r="C16" s="154"/>
      <c r="D16" s="154"/>
      <c r="E16" s="154"/>
      <c r="F16" s="154"/>
      <c r="G16" s="154"/>
      <c r="H16" s="154"/>
      <c r="I16" s="154"/>
      <c r="J16" s="154"/>
      <c r="K16" s="153" t="s">
        <v>128</v>
      </c>
      <c r="L16" s="153"/>
    </row>
    <row r="17" spans="1:12" ht="13.5" customHeight="1">
      <c r="A17" s="91" t="s">
        <v>117</v>
      </c>
      <c r="B17" s="133" t="s">
        <v>324</v>
      </c>
      <c r="C17" s="134"/>
      <c r="D17" s="134"/>
      <c r="E17" s="134"/>
      <c r="F17" s="135"/>
      <c r="G17" s="133" t="s">
        <v>118</v>
      </c>
      <c r="H17" s="135"/>
      <c r="I17" s="150"/>
      <c r="J17" s="151"/>
      <c r="K17" s="151"/>
      <c r="L17" s="152"/>
    </row>
    <row r="18" spans="1:12">
      <c r="A18" s="144" t="s">
        <v>308</v>
      </c>
      <c r="B18" s="136">
        <v>120</v>
      </c>
      <c r="C18" s="136"/>
      <c r="D18" s="136"/>
      <c r="E18" s="136"/>
      <c r="F18" s="136"/>
      <c r="G18" s="133" t="s">
        <v>119</v>
      </c>
      <c r="H18" s="135"/>
      <c r="I18" s="136" t="s">
        <v>64</v>
      </c>
      <c r="J18" s="136"/>
      <c r="K18" s="136"/>
      <c r="L18" s="136"/>
    </row>
    <row r="19" spans="1:12">
      <c r="A19" s="144"/>
      <c r="B19" s="136"/>
      <c r="C19" s="136"/>
      <c r="D19" s="136"/>
      <c r="E19" s="136"/>
      <c r="F19" s="136"/>
      <c r="G19" s="133" t="s">
        <v>120</v>
      </c>
      <c r="H19" s="135"/>
      <c r="I19" s="136" t="s">
        <v>64</v>
      </c>
      <c r="J19" s="136"/>
      <c r="K19" s="136"/>
      <c r="L19" s="136"/>
    </row>
    <row r="20" spans="1:12" ht="44.25" customHeight="1">
      <c r="A20" s="91" t="s">
        <v>121</v>
      </c>
      <c r="B20" s="131" t="s">
        <v>325</v>
      </c>
      <c r="C20" s="131"/>
      <c r="D20" s="131"/>
      <c r="E20" s="131"/>
      <c r="F20" s="131"/>
      <c r="G20" s="131"/>
      <c r="H20" s="131"/>
      <c r="I20" s="131"/>
      <c r="J20" s="131"/>
      <c r="K20" s="131"/>
      <c r="L20" s="131"/>
    </row>
    <row r="21" spans="1:12">
      <c r="A21" s="91" t="s">
        <v>122</v>
      </c>
      <c r="B21" s="131" t="s">
        <v>326</v>
      </c>
      <c r="C21" s="131"/>
      <c r="D21" s="131"/>
      <c r="E21" s="131"/>
      <c r="F21" s="131"/>
      <c r="G21" s="131"/>
      <c r="H21" s="131"/>
      <c r="I21" s="131"/>
      <c r="J21" s="131"/>
      <c r="K21" s="131"/>
      <c r="L21" s="131"/>
    </row>
    <row r="22" spans="1:12" ht="38.25" customHeight="1">
      <c r="A22" s="50" t="s">
        <v>123</v>
      </c>
      <c r="B22" s="132" t="s">
        <v>327</v>
      </c>
      <c r="C22" s="132"/>
      <c r="D22" s="132"/>
      <c r="E22" s="132"/>
      <c r="F22" s="132"/>
      <c r="G22" s="132"/>
      <c r="H22" s="132"/>
      <c r="I22" s="132"/>
      <c r="J22" s="132"/>
      <c r="K22" s="132"/>
      <c r="L22" s="132"/>
    </row>
    <row r="23" spans="1:12">
      <c r="A23" s="141" t="s">
        <v>101</v>
      </c>
      <c r="B23" s="89" t="s">
        <v>124</v>
      </c>
      <c r="C23" s="89" t="s">
        <v>125</v>
      </c>
      <c r="D23" s="137" t="s">
        <v>126</v>
      </c>
      <c r="E23" s="138"/>
      <c r="F23" s="137" t="s">
        <v>103</v>
      </c>
      <c r="G23" s="138"/>
      <c r="H23" s="139" t="s">
        <v>104</v>
      </c>
      <c r="I23" s="139"/>
      <c r="J23" s="139" t="s">
        <v>105</v>
      </c>
      <c r="K23" s="139"/>
      <c r="L23" s="89" t="s">
        <v>106</v>
      </c>
    </row>
    <row r="24" spans="1:12" ht="13.5" customHeight="1">
      <c r="A24" s="142"/>
      <c r="B24" s="93" t="s">
        <v>312</v>
      </c>
      <c r="C24" s="93" t="s">
        <v>315</v>
      </c>
      <c r="D24" s="140" t="s">
        <v>331</v>
      </c>
      <c r="E24" s="140"/>
      <c r="F24" s="130" t="s">
        <v>286</v>
      </c>
      <c r="G24" s="130"/>
      <c r="H24" s="130" t="s">
        <v>291</v>
      </c>
      <c r="I24" s="130"/>
      <c r="J24" s="130" t="s">
        <v>292</v>
      </c>
      <c r="K24" s="130"/>
      <c r="L24" s="92">
        <v>95</v>
      </c>
    </row>
    <row r="25" spans="1:12">
      <c r="A25" s="142"/>
      <c r="B25" s="93" t="s">
        <v>312</v>
      </c>
      <c r="C25" s="93" t="s">
        <v>315</v>
      </c>
      <c r="D25" s="140" t="s">
        <v>332</v>
      </c>
      <c r="E25" s="140"/>
      <c r="F25" s="130" t="s">
        <v>336</v>
      </c>
      <c r="G25" s="130"/>
      <c r="H25" s="130" t="s">
        <v>291</v>
      </c>
      <c r="I25" s="130"/>
      <c r="J25" s="130" t="s">
        <v>288</v>
      </c>
      <c r="K25" s="130"/>
      <c r="L25" s="92">
        <v>100</v>
      </c>
    </row>
    <row r="26" spans="1:12">
      <c r="A26" s="142"/>
      <c r="B26" s="93" t="s">
        <v>328</v>
      </c>
      <c r="C26" s="93" t="s">
        <v>329</v>
      </c>
      <c r="D26" s="140" t="s">
        <v>333</v>
      </c>
      <c r="E26" s="140"/>
      <c r="F26" s="130" t="s">
        <v>337</v>
      </c>
      <c r="G26" s="130"/>
      <c r="H26" s="130" t="s">
        <v>291</v>
      </c>
      <c r="I26" s="130"/>
      <c r="J26" s="130" t="s">
        <v>292</v>
      </c>
      <c r="K26" s="130"/>
      <c r="L26" s="92">
        <v>95</v>
      </c>
    </row>
    <row r="27" spans="1:12" ht="25.5" customHeight="1">
      <c r="A27" s="142"/>
      <c r="B27" s="93" t="s">
        <v>313</v>
      </c>
      <c r="C27" s="93" t="s">
        <v>330</v>
      </c>
      <c r="D27" s="140" t="s">
        <v>334</v>
      </c>
      <c r="E27" s="140"/>
      <c r="F27" s="130" t="s">
        <v>298</v>
      </c>
      <c r="G27" s="130"/>
      <c r="H27" s="130"/>
      <c r="I27" s="130"/>
      <c r="J27" s="130" t="s">
        <v>304</v>
      </c>
      <c r="K27" s="130"/>
      <c r="L27" s="92" t="s">
        <v>339</v>
      </c>
    </row>
    <row r="28" spans="1:12">
      <c r="A28" s="143"/>
      <c r="B28" s="93" t="s">
        <v>313</v>
      </c>
      <c r="C28" s="93" t="s">
        <v>316</v>
      </c>
      <c r="D28" s="140" t="s">
        <v>335</v>
      </c>
      <c r="E28" s="140"/>
      <c r="F28" s="130" t="s">
        <v>338</v>
      </c>
      <c r="G28" s="130"/>
      <c r="H28" s="130" t="s">
        <v>291</v>
      </c>
      <c r="I28" s="130"/>
      <c r="J28" s="130" t="s">
        <v>292</v>
      </c>
      <c r="K28" s="130"/>
      <c r="L28" s="92">
        <v>80</v>
      </c>
    </row>
    <row r="29" spans="1:12">
      <c r="A29" s="48" t="s">
        <v>116</v>
      </c>
      <c r="B29" s="145" t="s">
        <v>305</v>
      </c>
      <c r="C29" s="145"/>
      <c r="D29" s="145"/>
      <c r="E29" s="145"/>
      <c r="F29" s="145"/>
      <c r="G29" s="145"/>
      <c r="H29" s="145"/>
      <c r="I29" s="145"/>
      <c r="J29" s="145"/>
      <c r="K29" s="146" t="s">
        <v>128</v>
      </c>
      <c r="L29" s="146"/>
    </row>
    <row r="30" spans="1:12">
      <c r="A30" s="91" t="s">
        <v>117</v>
      </c>
      <c r="B30" s="144" t="s">
        <v>340</v>
      </c>
      <c r="C30" s="144"/>
      <c r="D30" s="144"/>
      <c r="E30" s="144"/>
      <c r="F30" s="144"/>
      <c r="G30" s="133" t="s">
        <v>118</v>
      </c>
      <c r="H30" s="135"/>
      <c r="I30" s="147"/>
      <c r="J30" s="147"/>
      <c r="K30" s="147"/>
      <c r="L30" s="147"/>
    </row>
    <row r="31" spans="1:12">
      <c r="A31" s="144" t="s">
        <v>308</v>
      </c>
      <c r="B31" s="136">
        <v>10</v>
      </c>
      <c r="C31" s="136"/>
      <c r="D31" s="136"/>
      <c r="E31" s="136"/>
      <c r="F31" s="136"/>
      <c r="G31" s="133" t="s">
        <v>119</v>
      </c>
      <c r="H31" s="135"/>
      <c r="I31" s="136" t="s">
        <v>64</v>
      </c>
      <c r="J31" s="136"/>
      <c r="K31" s="136"/>
      <c r="L31" s="136"/>
    </row>
    <row r="32" spans="1:12">
      <c r="A32" s="144"/>
      <c r="B32" s="136"/>
      <c r="C32" s="136"/>
      <c r="D32" s="136"/>
      <c r="E32" s="136"/>
      <c r="F32" s="136"/>
      <c r="G32" s="133" t="s">
        <v>120</v>
      </c>
      <c r="H32" s="135"/>
      <c r="I32" s="136" t="s">
        <v>64</v>
      </c>
      <c r="J32" s="136"/>
      <c r="K32" s="136"/>
      <c r="L32" s="136"/>
    </row>
    <row r="33" spans="1:12" ht="24" customHeight="1">
      <c r="A33" s="91" t="s">
        <v>121</v>
      </c>
      <c r="B33" s="131" t="s">
        <v>341</v>
      </c>
      <c r="C33" s="131"/>
      <c r="D33" s="131"/>
      <c r="E33" s="131"/>
      <c r="F33" s="131"/>
      <c r="G33" s="131"/>
      <c r="H33" s="131"/>
      <c r="I33" s="131"/>
      <c r="J33" s="131"/>
      <c r="K33" s="131"/>
      <c r="L33" s="131"/>
    </row>
    <row r="34" spans="1:12">
      <c r="A34" s="91" t="s">
        <v>122</v>
      </c>
      <c r="B34" s="131" t="s">
        <v>342</v>
      </c>
      <c r="C34" s="131"/>
      <c r="D34" s="131"/>
      <c r="E34" s="131"/>
      <c r="F34" s="131"/>
      <c r="G34" s="131"/>
      <c r="H34" s="131"/>
      <c r="I34" s="131"/>
      <c r="J34" s="131"/>
      <c r="K34" s="131"/>
      <c r="L34" s="131"/>
    </row>
    <row r="35" spans="1:12">
      <c r="A35" s="50" t="s">
        <v>123</v>
      </c>
      <c r="B35" s="132" t="s">
        <v>343</v>
      </c>
      <c r="C35" s="132"/>
      <c r="D35" s="132"/>
      <c r="E35" s="132"/>
      <c r="F35" s="132"/>
      <c r="G35" s="132"/>
      <c r="H35" s="132"/>
      <c r="I35" s="132"/>
      <c r="J35" s="132"/>
      <c r="K35" s="132"/>
      <c r="L35" s="132"/>
    </row>
    <row r="36" spans="1:12">
      <c r="A36" s="141" t="s">
        <v>101</v>
      </c>
      <c r="B36" s="89" t="s">
        <v>124</v>
      </c>
      <c r="C36" s="89" t="s">
        <v>125</v>
      </c>
      <c r="D36" s="137" t="s">
        <v>126</v>
      </c>
      <c r="E36" s="138"/>
      <c r="F36" s="137" t="s">
        <v>103</v>
      </c>
      <c r="G36" s="138"/>
      <c r="H36" s="139" t="s">
        <v>104</v>
      </c>
      <c r="I36" s="139"/>
      <c r="J36" s="139" t="s">
        <v>105</v>
      </c>
      <c r="K36" s="139"/>
      <c r="L36" s="89" t="s">
        <v>106</v>
      </c>
    </row>
    <row r="37" spans="1:12" ht="22.5">
      <c r="A37" s="142"/>
      <c r="B37" s="93" t="s">
        <v>313</v>
      </c>
      <c r="C37" s="93" t="s">
        <v>344</v>
      </c>
      <c r="D37" s="140" t="s">
        <v>346</v>
      </c>
      <c r="E37" s="140"/>
      <c r="F37" s="130" t="s">
        <v>298</v>
      </c>
      <c r="G37" s="130"/>
      <c r="H37" s="130" t="s">
        <v>323</v>
      </c>
      <c r="I37" s="130"/>
      <c r="J37" s="130" t="s">
        <v>292</v>
      </c>
      <c r="K37" s="130"/>
      <c r="L37" s="92">
        <v>10</v>
      </c>
    </row>
    <row r="38" spans="1:12">
      <c r="A38" s="142"/>
      <c r="B38" s="93" t="s">
        <v>314</v>
      </c>
      <c r="C38" s="93" t="s">
        <v>314</v>
      </c>
      <c r="D38" s="140" t="s">
        <v>347</v>
      </c>
      <c r="E38" s="140"/>
      <c r="F38" s="130" t="s">
        <v>286</v>
      </c>
      <c r="G38" s="130"/>
      <c r="H38" s="130" t="s">
        <v>291</v>
      </c>
      <c r="I38" s="130"/>
      <c r="J38" s="130" t="s">
        <v>292</v>
      </c>
      <c r="K38" s="130"/>
      <c r="L38" s="92">
        <v>90</v>
      </c>
    </row>
    <row r="39" spans="1:12">
      <c r="A39" s="142"/>
      <c r="B39" s="93" t="s">
        <v>313</v>
      </c>
      <c r="C39" s="93" t="s">
        <v>330</v>
      </c>
      <c r="D39" s="140" t="s">
        <v>348</v>
      </c>
      <c r="E39" s="140"/>
      <c r="F39" s="130" t="s">
        <v>298</v>
      </c>
      <c r="G39" s="130"/>
      <c r="H39" s="130" t="s">
        <v>291</v>
      </c>
      <c r="I39" s="130"/>
      <c r="J39" s="130" t="s">
        <v>292</v>
      </c>
      <c r="K39" s="130"/>
      <c r="L39" s="92">
        <v>90</v>
      </c>
    </row>
    <row r="40" spans="1:12">
      <c r="A40" s="142"/>
      <c r="B40" s="93" t="s">
        <v>312</v>
      </c>
      <c r="C40" s="93" t="s">
        <v>345</v>
      </c>
      <c r="D40" s="140" t="s">
        <v>349</v>
      </c>
      <c r="E40" s="140"/>
      <c r="F40" s="130" t="s">
        <v>298</v>
      </c>
      <c r="G40" s="130"/>
      <c r="H40" s="130" t="s">
        <v>291</v>
      </c>
      <c r="I40" s="130"/>
      <c r="J40" s="130" t="s">
        <v>292</v>
      </c>
      <c r="K40" s="130"/>
      <c r="L40" s="92">
        <v>90</v>
      </c>
    </row>
    <row r="41" spans="1:12">
      <c r="A41" s="143"/>
      <c r="B41" s="93" t="s">
        <v>312</v>
      </c>
      <c r="C41" s="93" t="s">
        <v>317</v>
      </c>
      <c r="D41" s="140" t="s">
        <v>350</v>
      </c>
      <c r="E41" s="140"/>
      <c r="F41" s="130" t="s">
        <v>298</v>
      </c>
      <c r="G41" s="130"/>
      <c r="H41" s="130" t="s">
        <v>351</v>
      </c>
      <c r="I41" s="130"/>
      <c r="J41" s="130" t="s">
        <v>292</v>
      </c>
      <c r="K41" s="130"/>
      <c r="L41" s="92">
        <v>40000</v>
      </c>
    </row>
  </sheetData>
  <mergeCells count="118">
    <mergeCell ref="A5:A6"/>
    <mergeCell ref="B5:F6"/>
    <mergeCell ref="G5:H5"/>
    <mergeCell ref="I5:L5"/>
    <mergeCell ref="G6:H6"/>
    <mergeCell ref="I6:L6"/>
    <mergeCell ref="A2:L2"/>
    <mergeCell ref="B3:J3"/>
    <mergeCell ref="K3:L3"/>
    <mergeCell ref="B4:F4"/>
    <mergeCell ref="G4:H4"/>
    <mergeCell ref="I4:L4"/>
    <mergeCell ref="H13:I13"/>
    <mergeCell ref="H14:I14"/>
    <mergeCell ref="H15:I15"/>
    <mergeCell ref="D15:E15"/>
    <mergeCell ref="J12:K12"/>
    <mergeCell ref="J13:K13"/>
    <mergeCell ref="J14:K14"/>
    <mergeCell ref="J15:K15"/>
    <mergeCell ref="F12:G12"/>
    <mergeCell ref="F13:G13"/>
    <mergeCell ref="F14:G14"/>
    <mergeCell ref="F15:G15"/>
    <mergeCell ref="B7:L7"/>
    <mergeCell ref="B8:L8"/>
    <mergeCell ref="B9:L9"/>
    <mergeCell ref="D10:E10"/>
    <mergeCell ref="F10:G10"/>
    <mergeCell ref="H10:I10"/>
    <mergeCell ref="J10:K10"/>
    <mergeCell ref="D11:E11"/>
    <mergeCell ref="F11:G11"/>
    <mergeCell ref="H11:I11"/>
    <mergeCell ref="J11:K11"/>
    <mergeCell ref="A10:A15"/>
    <mergeCell ref="D12:E12"/>
    <mergeCell ref="D13:E13"/>
    <mergeCell ref="D14:E14"/>
    <mergeCell ref="H25:I25"/>
    <mergeCell ref="J25:K25"/>
    <mergeCell ref="D26:E26"/>
    <mergeCell ref="F26:G26"/>
    <mergeCell ref="H26:I26"/>
    <mergeCell ref="J26:K26"/>
    <mergeCell ref="J24:K24"/>
    <mergeCell ref="G17:H17"/>
    <mergeCell ref="I17:L17"/>
    <mergeCell ref="G18:H18"/>
    <mergeCell ref="I18:L18"/>
    <mergeCell ref="D24:E24"/>
    <mergeCell ref="F24:G24"/>
    <mergeCell ref="H24:I24"/>
    <mergeCell ref="K16:L16"/>
    <mergeCell ref="B16:J16"/>
    <mergeCell ref="A23:A28"/>
    <mergeCell ref="A18:A19"/>
    <mergeCell ref="F25:G25"/>
    <mergeCell ref="H12:I12"/>
    <mergeCell ref="A31:A32"/>
    <mergeCell ref="B31:F32"/>
    <mergeCell ref="G31:H31"/>
    <mergeCell ref="I31:L31"/>
    <mergeCell ref="G32:H32"/>
    <mergeCell ref="I32:L32"/>
    <mergeCell ref="B29:J29"/>
    <mergeCell ref="K29:L29"/>
    <mergeCell ref="B30:F30"/>
    <mergeCell ref="G30:H30"/>
    <mergeCell ref="I30:L30"/>
    <mergeCell ref="A36:A41"/>
    <mergeCell ref="D36:E36"/>
    <mergeCell ref="F36:G36"/>
    <mergeCell ref="H36:I36"/>
    <mergeCell ref="J36:K36"/>
    <mergeCell ref="D37:E37"/>
    <mergeCell ref="F37:G37"/>
    <mergeCell ref="H37:I37"/>
    <mergeCell ref="J37:K37"/>
    <mergeCell ref="D38:E38"/>
    <mergeCell ref="F38:G38"/>
    <mergeCell ref="H38:I38"/>
    <mergeCell ref="J38:K38"/>
    <mergeCell ref="D41:E41"/>
    <mergeCell ref="F41:G41"/>
    <mergeCell ref="H41:I41"/>
    <mergeCell ref="J41:K41"/>
    <mergeCell ref="D39:E39"/>
    <mergeCell ref="F39:G39"/>
    <mergeCell ref="H39:I39"/>
    <mergeCell ref="J39:K39"/>
    <mergeCell ref="D40:E40"/>
    <mergeCell ref="F40:G40"/>
    <mergeCell ref="H40:I40"/>
    <mergeCell ref="J40:K40"/>
    <mergeCell ref="B33:L33"/>
    <mergeCell ref="B34:L34"/>
    <mergeCell ref="B35:L35"/>
    <mergeCell ref="B17:F17"/>
    <mergeCell ref="B18:F19"/>
    <mergeCell ref="G19:H19"/>
    <mergeCell ref="I19:L19"/>
    <mergeCell ref="B22:L22"/>
    <mergeCell ref="B20:L20"/>
    <mergeCell ref="B21:L21"/>
    <mergeCell ref="D23:E23"/>
    <mergeCell ref="F23:G23"/>
    <mergeCell ref="H23:I23"/>
    <mergeCell ref="J23:K23"/>
    <mergeCell ref="D28:E28"/>
    <mergeCell ref="F28:G28"/>
    <mergeCell ref="H28:I28"/>
    <mergeCell ref="J28:K28"/>
    <mergeCell ref="D27:E27"/>
    <mergeCell ref="F27:G27"/>
    <mergeCell ref="H27:I27"/>
    <mergeCell ref="J27:K27"/>
    <mergeCell ref="D25:E25"/>
  </mergeCells>
  <phoneticPr fontId="29" type="noConversion"/>
  <pageMargins left="0.70866141732283472" right="0.70866141732283472" top="0.74803149606299213" bottom="0.74803149606299213" header="0.31496062992125984" footer="0.31496062992125984"/>
  <pageSetup paperSize="9" scale="9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4</vt:i4>
      </vt:variant>
    </vt:vector>
  </HeadingPairs>
  <TitlesOfParts>
    <vt:vector size="17"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表六!Print_Area</vt:lpstr>
      <vt:lpstr>表八!Print_Titles</vt:lpstr>
      <vt:lpstr>表二!Print_Titles</vt:lpstr>
      <vt:lpstr>表九!Print_Titles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微软中国</cp:lastModifiedBy>
  <cp:lastPrinted>2023-04-23T02:41:22Z</cp:lastPrinted>
  <dcterms:created xsi:type="dcterms:W3CDTF">2022-03-18T06:50:30Z</dcterms:created>
  <dcterms:modified xsi:type="dcterms:W3CDTF">2023-04-23T02:41:36Z</dcterms:modified>
</cp:coreProperties>
</file>