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<sst xmlns="http://schemas.openxmlformats.org/spreadsheetml/2006/main" count="25" uniqueCount="21">
  <si>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附件5</t>
  </si>
  <si>
    <t xml:space="preserve">2019年两江新区国有资本经营预算收支调整预算表 </t>
  </si>
  <si>
    <t>单位：万元</t>
  </si>
  <si>
    <t>收        入</t>
  </si>
  <si>
    <t>预算数</t>
  </si>
  <si>
    <t>调整数</t>
  </si>
  <si>
    <t>调整预算数</t>
  </si>
  <si>
    <t>支        出</t>
  </si>
  <si>
    <t>总        计</t>
  </si>
  <si>
    <t>本级收入合计</t>
  </si>
  <si>
    <t>本级支出合计</t>
  </si>
  <si>
    <t>一、利润收入</t>
  </si>
  <si>
    <t>一、解决历史遗留问题及改革成本支出</t>
  </si>
  <si>
    <t>二、股利、股息收入</t>
  </si>
  <si>
    <t xml:space="preserve">      其他历史遗留及改革成本支出</t>
  </si>
  <si>
    <t>二、国有企业资本金注入</t>
  </si>
  <si>
    <t>公益性设施投资支出</t>
  </si>
  <si>
    <t>前瞻性战略性产业发展</t>
  </si>
  <si>
    <t>其他国有资本金注入</t>
  </si>
  <si>
    <t>转移性支出合计</t>
  </si>
  <si>
    <t xml:space="preserve">   调出资金</t>
  </si>
</sst>
</file>

<file path=xl/styles.xml><?xml version="1.0" encoding="utf-8"?>
<styleSheet xmlns="http://schemas.openxmlformats.org/spreadsheetml/2006/main">
  <numFmts count="9">
    <numFmt numFmtId="176" formatCode="#,##0_ "/>
    <numFmt numFmtId="177" formatCode="________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_);[Red]\(#,##0\)"/>
    <numFmt numFmtId="179" formatCode="0_);[Red]\(0\)"/>
    <numFmt numFmtId="180" formatCode="#,##0.00_ "/>
  </numFmts>
  <fonts count="37">
    <font>
      <sz val="11"/>
      <color theme="1"/>
      <name val="宋体"/>
      <charset val="134"/>
      <scheme val="minor"/>
    </font>
    <font>
      <sz val="14"/>
      <color indexed="8"/>
      <name val="方正黑体_GBK"/>
      <family val="4"/>
      <charset val="134"/>
    </font>
    <font>
      <sz val="22"/>
      <color indexed="8"/>
      <name val="方正小标宋_GBK"/>
      <family val="4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indexed="8"/>
      <name val="宋体"/>
      <charset val="134"/>
    </font>
    <font>
      <sz val="13"/>
      <color indexed="8"/>
      <name val="方正仿宋_GBK"/>
      <family val="4"/>
      <charset val="134"/>
    </font>
    <font>
      <sz val="12"/>
      <name val="方正黑体_GBK"/>
      <family val="4"/>
      <charset val="134"/>
    </font>
    <font>
      <b/>
      <sz val="12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12"/>
      <color indexed="8"/>
      <name val="方正黑体_GBK"/>
      <family val="4"/>
      <charset val="134"/>
    </font>
    <font>
      <b/>
      <sz val="12"/>
      <name val="方正黑体_GBK"/>
      <family val="4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0"/>
    <xf numFmtId="0" fontId="27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52" applyFont="1" applyFill="1" applyAlignment="1">
      <alignment horizontal="left" vertical="center"/>
    </xf>
    <xf numFmtId="0" fontId="2" fillId="0" borderId="0" xfId="38" applyFont="1" applyAlignment="1">
      <alignment horizontal="center" vertical="center"/>
    </xf>
    <xf numFmtId="0" fontId="0" fillId="0" borderId="0" xfId="38" applyBorder="1" applyAlignment="1">
      <alignment vertical="center" wrapText="1"/>
    </xf>
    <xf numFmtId="0" fontId="0" fillId="0" borderId="0" xfId="38" applyBorder="1">
      <alignment vertical="center"/>
    </xf>
    <xf numFmtId="179" fontId="3" fillId="0" borderId="0" xfId="38" applyNumberFormat="1" applyFont="1" applyAlignment="1">
      <alignment horizontal="center" vertical="center"/>
    </xf>
    <xf numFmtId="178" fontId="4" fillId="0" borderId="0" xfId="38" applyNumberFormat="1" applyFont="1" applyAlignment="1"/>
    <xf numFmtId="0" fontId="4" fillId="0" borderId="0" xfId="38" applyFont="1" applyAlignment="1"/>
    <xf numFmtId="0" fontId="5" fillId="0" borderId="0" xfId="38" applyFont="1" applyAlignment="1">
      <alignment horizontal="center" vertical="center"/>
    </xf>
    <xf numFmtId="0" fontId="6" fillId="0" borderId="0" xfId="38" applyFont="1" applyBorder="1" applyAlignment="1">
      <alignment horizontal="right" vertical="center"/>
    </xf>
    <xf numFmtId="0" fontId="7" fillId="0" borderId="1" xfId="45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1" xfId="45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7" fillId="0" borderId="1" xfId="38" applyFont="1" applyFill="1" applyBorder="1" applyAlignment="1">
      <alignment vertical="center" wrapText="1"/>
    </xf>
    <xf numFmtId="178" fontId="7" fillId="0" borderId="1" xfId="38" applyNumberFormat="1" applyFont="1" applyFill="1" applyBorder="1" applyAlignment="1">
      <alignment vertical="center"/>
    </xf>
    <xf numFmtId="0" fontId="9" fillId="0" borderId="1" xfId="38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2" fillId="0" borderId="1" xfId="38" applyFont="1" applyBorder="1">
      <alignment vertical="center"/>
    </xf>
    <xf numFmtId="176" fontId="10" fillId="0" borderId="1" xfId="18" applyNumberFormat="1" applyFont="1" applyBorder="1" applyAlignment="1">
      <alignment horizontal="right" vertical="center"/>
    </xf>
    <xf numFmtId="0" fontId="13" fillId="0" borderId="1" xfId="38" applyFont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8" fontId="7" fillId="0" borderId="1" xfId="38" applyNumberFormat="1" applyFont="1" applyFill="1" applyBorder="1" applyAlignment="1">
      <alignment vertical="center" wrapText="1"/>
    </xf>
    <xf numFmtId="176" fontId="14" fillId="0" borderId="1" xfId="38" applyNumberFormat="1" applyFont="1" applyBorder="1" applyAlignment="1">
      <alignment vertical="center"/>
    </xf>
    <xf numFmtId="176" fontId="15" fillId="0" borderId="1" xfId="45" applyNumberFormat="1" applyFont="1" applyFill="1" applyBorder="1" applyAlignment="1">
      <alignment horizontal="right" vertical="center"/>
    </xf>
    <xf numFmtId="176" fontId="12" fillId="0" borderId="1" xfId="38" applyNumberFormat="1" applyFont="1" applyBorder="1" applyAlignment="1">
      <alignment horizontal="right" vertical="center"/>
    </xf>
    <xf numFmtId="178" fontId="9" fillId="0" borderId="1" xfId="38" applyNumberFormat="1" applyFont="1" applyBorder="1" applyAlignment="1">
      <alignment vertical="center"/>
    </xf>
    <xf numFmtId="176" fontId="12" fillId="0" borderId="1" xfId="38" applyNumberFormat="1" applyFont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千位分隔[0] 3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F7" sqref="F7"/>
    </sheetView>
  </sheetViews>
  <sheetFormatPr defaultColWidth="9" defaultRowHeight="13.5" outlineLevelCol="7"/>
  <cols>
    <col min="1" max="1" width="15.125" customWidth="1"/>
    <col min="2" max="3" width="11.875" customWidth="1"/>
    <col min="4" max="4" width="13.375" customWidth="1"/>
    <col min="5" max="5" width="22.875" customWidth="1"/>
    <col min="6" max="6" width="12" customWidth="1"/>
    <col min="7" max="7" width="11.5" customWidth="1"/>
    <col min="8" max="8" width="11.12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/>
      <c r="C2" s="2"/>
      <c r="D2" s="2"/>
      <c r="E2" s="2"/>
      <c r="F2" s="2"/>
      <c r="G2" s="2"/>
      <c r="H2" s="2"/>
    </row>
    <row r="3" ht="17.25" spans="1:8">
      <c r="A3" s="3"/>
      <c r="B3" s="4"/>
      <c r="C3" s="5"/>
      <c r="D3" s="5"/>
      <c r="E3" s="6"/>
      <c r="F3" s="7"/>
      <c r="G3" s="8"/>
      <c r="H3" s="9" t="s">
        <v>2</v>
      </c>
    </row>
    <row r="4" ht="16.5" spans="1:8">
      <c r="A4" s="10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1" t="s">
        <v>4</v>
      </c>
      <c r="G4" s="11" t="s">
        <v>5</v>
      </c>
      <c r="H4" s="11" t="s">
        <v>6</v>
      </c>
    </row>
    <row r="5" ht="16.5" spans="1:8">
      <c r="A5" s="10" t="s">
        <v>8</v>
      </c>
      <c r="B5" s="13">
        <v>152100</v>
      </c>
      <c r="C5" s="13">
        <f t="shared" ref="C5:H5" si="0">SUM(C6,C13)</f>
        <v>5504</v>
      </c>
      <c r="D5" s="13">
        <f t="shared" si="0"/>
        <v>157604</v>
      </c>
      <c r="E5" s="12" t="s">
        <v>8</v>
      </c>
      <c r="F5" s="13">
        <f t="shared" si="0"/>
        <v>152100</v>
      </c>
      <c r="G5" s="13">
        <f t="shared" si="0"/>
        <v>5504</v>
      </c>
      <c r="H5" s="13">
        <f t="shared" si="0"/>
        <v>157604</v>
      </c>
    </row>
    <row r="6" ht="33" spans="1:8">
      <c r="A6" s="14" t="s">
        <v>9</v>
      </c>
      <c r="B6" s="13">
        <v>152100</v>
      </c>
      <c r="C6" s="13">
        <f>SUM(C7)</f>
        <v>5504</v>
      </c>
      <c r="D6" s="13">
        <v>157604</v>
      </c>
      <c r="E6" s="15" t="s">
        <v>10</v>
      </c>
      <c r="F6" s="13">
        <v>123201</v>
      </c>
      <c r="G6" s="13">
        <f t="shared" ref="G6:G14" si="1">H6-F6</f>
        <v>4458</v>
      </c>
      <c r="H6" s="13">
        <v>127659</v>
      </c>
    </row>
    <row r="7" ht="75" spans="1:8">
      <c r="A7" s="16" t="s">
        <v>11</v>
      </c>
      <c r="B7" s="17">
        <v>152100</v>
      </c>
      <c r="C7" s="17">
        <f>D7-B7</f>
        <v>5504</v>
      </c>
      <c r="D7" s="17">
        <v>157604</v>
      </c>
      <c r="E7" s="18" t="s">
        <v>12</v>
      </c>
      <c r="F7" s="17">
        <v>300</v>
      </c>
      <c r="G7" s="17">
        <f t="shared" si="1"/>
        <v>0</v>
      </c>
      <c r="H7" s="17">
        <v>300</v>
      </c>
    </row>
    <row r="8" ht="60" spans="1:8">
      <c r="A8" s="16" t="s">
        <v>13</v>
      </c>
      <c r="B8" s="19"/>
      <c r="C8" s="20"/>
      <c r="D8" s="20"/>
      <c r="E8" s="18" t="s">
        <v>14</v>
      </c>
      <c r="F8" s="17">
        <v>300</v>
      </c>
      <c r="G8" s="17">
        <f t="shared" si="1"/>
        <v>0</v>
      </c>
      <c r="H8" s="17">
        <v>300</v>
      </c>
    </row>
    <row r="9" ht="45" spans="1:8">
      <c r="A9" s="21"/>
      <c r="B9" s="19"/>
      <c r="C9" s="20"/>
      <c r="D9" s="20"/>
      <c r="E9" s="18" t="s">
        <v>15</v>
      </c>
      <c r="F9" s="17">
        <v>122901</v>
      </c>
      <c r="G9" s="17">
        <f t="shared" si="1"/>
        <v>4458</v>
      </c>
      <c r="H9" s="17">
        <v>127359</v>
      </c>
    </row>
    <row r="10" ht="45" spans="1:8">
      <c r="A10" s="21"/>
      <c r="B10" s="19"/>
      <c r="C10" s="20"/>
      <c r="D10" s="20"/>
      <c r="E10" s="22" t="s">
        <v>16</v>
      </c>
      <c r="F10" s="17"/>
      <c r="G10" s="17">
        <f t="shared" si="1"/>
        <v>0</v>
      </c>
      <c r="H10" s="17"/>
    </row>
    <row r="11" ht="45" spans="1:8">
      <c r="A11" s="21"/>
      <c r="B11" s="19"/>
      <c r="C11" s="20"/>
      <c r="D11" s="20"/>
      <c r="E11" s="22" t="s">
        <v>17</v>
      </c>
      <c r="F11" s="17"/>
      <c r="G11" s="17">
        <f t="shared" si="1"/>
        <v>0</v>
      </c>
      <c r="H11" s="17"/>
    </row>
    <row r="12" ht="45" spans="1:8">
      <c r="A12" s="21"/>
      <c r="B12" s="19"/>
      <c r="C12" s="20"/>
      <c r="D12" s="20"/>
      <c r="E12" s="22" t="s">
        <v>18</v>
      </c>
      <c r="F12" s="17">
        <v>122901</v>
      </c>
      <c r="G12" s="17">
        <f t="shared" si="1"/>
        <v>4458</v>
      </c>
      <c r="H12" s="17">
        <v>127359</v>
      </c>
    </row>
    <row r="13" ht="16.5" spans="1:8">
      <c r="A13" s="23"/>
      <c r="B13" s="24"/>
      <c r="C13" s="24"/>
      <c r="D13" s="24"/>
      <c r="E13" s="15" t="s">
        <v>19</v>
      </c>
      <c r="F13" s="25">
        <v>28899</v>
      </c>
      <c r="G13" s="25">
        <f t="shared" si="1"/>
        <v>1046</v>
      </c>
      <c r="H13" s="25">
        <v>29945</v>
      </c>
    </row>
    <row r="14" ht="16.5" spans="1:8">
      <c r="A14" s="21"/>
      <c r="B14" s="26"/>
      <c r="C14" s="26"/>
      <c r="D14" s="26"/>
      <c r="E14" s="27" t="s">
        <v>20</v>
      </c>
      <c r="F14" s="28">
        <v>28899</v>
      </c>
      <c r="G14" s="17">
        <f t="shared" si="1"/>
        <v>1046</v>
      </c>
      <c r="H14" s="28">
        <v>29945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下夜</cp:lastModifiedBy>
  <dcterms:created xsi:type="dcterms:W3CDTF">2020-03-31T07:50:52Z</dcterms:created>
  <dcterms:modified xsi:type="dcterms:W3CDTF">2020-03-31T08:02:21Z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